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Štěpánková\Desktop\"/>
    </mc:Choice>
  </mc:AlternateContent>
  <xr:revisionPtr revIDLastSave="0" documentId="13_ncr:1_{463099CC-2CDF-4B16-ABFE-424C13EE2506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Přihlášky" sheetId="3" r:id="rId1"/>
    <sheet name="I.stupeň" sheetId="1" r:id="rId2"/>
    <sheet name="II.stupeň - výsledky" sheetId="2" r:id="rId3"/>
    <sheet name="Úspěšnost" sheetId="5" r:id="rId4"/>
  </sheets>
  <definedNames>
    <definedName name="_xlnm.Print_Area" localSheetId="3">Úspěšnost!$A$1:$I$40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  <c r="I7" i="5" s="1"/>
  <c r="F8" i="5"/>
  <c r="I8" i="5" s="1"/>
  <c r="F5" i="5"/>
  <c r="I5" i="5" s="1"/>
  <c r="F15" i="5"/>
  <c r="I15" i="5" s="1"/>
  <c r="F10" i="5"/>
  <c r="I10" i="5" s="1"/>
  <c r="F26" i="5"/>
  <c r="I26" i="5" s="1"/>
  <c r="F25" i="5"/>
  <c r="I25" i="5" s="1"/>
  <c r="F35" i="5"/>
  <c r="I35" i="5" s="1"/>
  <c r="F9" i="5"/>
  <c r="I9" i="5" s="1"/>
  <c r="F31" i="5"/>
  <c r="I31" i="5" s="1"/>
  <c r="F38" i="5"/>
  <c r="I38" i="5" s="1"/>
  <c r="F19" i="5"/>
  <c r="I19" i="5" s="1"/>
  <c r="F16" i="5"/>
  <c r="I16" i="5" s="1"/>
  <c r="F27" i="5"/>
  <c r="I27" i="5" s="1"/>
  <c r="F30" i="5"/>
  <c r="I30" i="5" s="1"/>
  <c r="F21" i="5"/>
  <c r="I21" i="5" s="1"/>
  <c r="F14" i="5"/>
  <c r="I14" i="5" s="1"/>
  <c r="F11" i="5"/>
  <c r="I11" i="5" s="1"/>
  <c r="F32" i="5"/>
  <c r="I32" i="5" s="1"/>
  <c r="F24" i="5"/>
  <c r="I24" i="5" s="1"/>
  <c r="F36" i="5"/>
  <c r="I36" i="5" s="1"/>
  <c r="F33" i="5"/>
  <c r="I33" i="5" s="1"/>
  <c r="F37" i="5"/>
  <c r="I37" i="5" s="1"/>
  <c r="F18" i="5"/>
  <c r="I18" i="5" s="1"/>
  <c r="F28" i="5"/>
  <c r="I28" i="5" s="1"/>
  <c r="F23" i="5"/>
  <c r="I23" i="5" s="1"/>
  <c r="F12" i="5"/>
  <c r="I12" i="5" s="1"/>
  <c r="F17" i="5"/>
  <c r="I17" i="5" s="1"/>
  <c r="F22" i="5"/>
  <c r="I22" i="5" s="1"/>
  <c r="F34" i="5"/>
  <c r="I34" i="5" s="1"/>
  <c r="F39" i="5"/>
  <c r="I39" i="5" s="1"/>
  <c r="F40" i="5"/>
  <c r="I40" i="5" s="1"/>
  <c r="F13" i="5"/>
  <c r="I13" i="5" s="1"/>
  <c r="F20" i="5"/>
  <c r="I20" i="5" s="1"/>
  <c r="F29" i="5"/>
  <c r="I29" i="5" s="1"/>
  <c r="F6" i="5"/>
  <c r="I6" i="5" s="1"/>
</calcChain>
</file>

<file path=xl/sharedStrings.xml><?xml version="1.0" encoding="utf-8"?>
<sst xmlns="http://schemas.openxmlformats.org/spreadsheetml/2006/main" count="489" uniqueCount="158">
  <si>
    <t>skupina 1</t>
  </si>
  <si>
    <t>Body</t>
  </si>
  <si>
    <t>Sety</t>
  </si>
  <si>
    <t>Pořadí</t>
  </si>
  <si>
    <t>skupina 2</t>
  </si>
  <si>
    <t>skupina 3</t>
  </si>
  <si>
    <t>skupina 4</t>
  </si>
  <si>
    <t>KP družstev U-15 v Polné dne 23.4.2023</t>
  </si>
  <si>
    <t>Základní skupiny:</t>
  </si>
  <si>
    <t>II.stupeň o umístění:</t>
  </si>
  <si>
    <t>Ostrov A</t>
  </si>
  <si>
    <t>Ostrov B</t>
  </si>
  <si>
    <t>Ostrov C</t>
  </si>
  <si>
    <t>SK Jihlava</t>
  </si>
  <si>
    <t>5/3</t>
  </si>
  <si>
    <t>5/0</t>
  </si>
  <si>
    <t>6</t>
  </si>
  <si>
    <t>15/3</t>
  </si>
  <si>
    <t>1.</t>
  </si>
  <si>
    <t>3/5</t>
  </si>
  <si>
    <t>4</t>
  </si>
  <si>
    <t>2.</t>
  </si>
  <si>
    <t>0/5</t>
  </si>
  <si>
    <t>5</t>
  </si>
  <si>
    <t>5/10</t>
  </si>
  <si>
    <t>3.</t>
  </si>
  <si>
    <t>3</t>
  </si>
  <si>
    <t>0/15</t>
  </si>
  <si>
    <t>4.</t>
  </si>
  <si>
    <t>Velká Bíteš</t>
  </si>
  <si>
    <t>Polná A</t>
  </si>
  <si>
    <t>Přibyslav</t>
  </si>
  <si>
    <t>Rudíkov</t>
  </si>
  <si>
    <t>5/4</t>
  </si>
  <si>
    <t>2/5</t>
  </si>
  <si>
    <t>10/14</t>
  </si>
  <si>
    <t>8.</t>
  </si>
  <si>
    <t>4/5</t>
  </si>
  <si>
    <t>12/13</t>
  </si>
  <si>
    <t>7.</t>
  </si>
  <si>
    <t>13/13</t>
  </si>
  <si>
    <t>6.</t>
  </si>
  <si>
    <t>5/2</t>
  </si>
  <si>
    <t>15/10</t>
  </si>
  <si>
    <t>5.</t>
  </si>
  <si>
    <t>Škrdlovice</t>
  </si>
  <si>
    <t>Ledeč</t>
  </si>
  <si>
    <t>Polná C</t>
  </si>
  <si>
    <t>Polná B</t>
  </si>
  <si>
    <t>5/1</t>
  </si>
  <si>
    <t>9.</t>
  </si>
  <si>
    <t>1/5</t>
  </si>
  <si>
    <t>11.</t>
  </si>
  <si>
    <t>1/15</t>
  </si>
  <si>
    <t>12.</t>
  </si>
  <si>
    <t>12/5</t>
  </si>
  <si>
    <t>10.</t>
  </si>
  <si>
    <t>13/5</t>
  </si>
  <si>
    <t>6/11</t>
  </si>
  <si>
    <t>10/0</t>
  </si>
  <si>
    <t>5/7</t>
  </si>
  <si>
    <t>2</t>
  </si>
  <si>
    <t>2/10</t>
  </si>
  <si>
    <t>5/5</t>
  </si>
  <si>
    <t>0/10</t>
  </si>
  <si>
    <t>10/1</t>
  </si>
  <si>
    <t>6/5</t>
  </si>
  <si>
    <t>10/4</t>
  </si>
  <si>
    <t>7/6</t>
  </si>
  <si>
    <t>3/10</t>
  </si>
  <si>
    <t>Prezenční listina KP družstev U-15 v Polné 23.4.2023</t>
  </si>
  <si>
    <t xml:space="preserve"> </t>
  </si>
  <si>
    <t>Oddíl</t>
  </si>
  <si>
    <t>r.nar.</t>
  </si>
  <si>
    <t>Příjmení, jméno</t>
  </si>
  <si>
    <t>Ostrov H.Brod A</t>
  </si>
  <si>
    <t>2008</t>
  </si>
  <si>
    <t>Staněk Štěpán</t>
  </si>
  <si>
    <t>2010</t>
  </si>
  <si>
    <t>Bidochko Vladislav</t>
  </si>
  <si>
    <t>Hitzger Marek</t>
  </si>
  <si>
    <t>Ostrov H.Brod B</t>
  </si>
  <si>
    <t>Kunc Jan</t>
  </si>
  <si>
    <t>2009</t>
  </si>
  <si>
    <t xml:space="preserve">Tretyak Matvij </t>
  </si>
  <si>
    <t>Šrámek Matěj</t>
  </si>
  <si>
    <t>Ostrov H.Brod C</t>
  </si>
  <si>
    <t>Hejlík Radek</t>
  </si>
  <si>
    <t>2011</t>
  </si>
  <si>
    <t>Machovec Jan</t>
  </si>
  <si>
    <t>2016</t>
  </si>
  <si>
    <t>Beránek Vojtě ch</t>
  </si>
  <si>
    <t>Velká Bíteš A</t>
  </si>
  <si>
    <t>Obořil Adam</t>
  </si>
  <si>
    <t>Obořil David</t>
  </si>
  <si>
    <t>Mička Matěj</t>
  </si>
  <si>
    <t>13.</t>
  </si>
  <si>
    <t>Jihlava A</t>
  </si>
  <si>
    <t>Rambousek Jan</t>
  </si>
  <si>
    <t>14.</t>
  </si>
  <si>
    <t>Motáček Tomáš</t>
  </si>
  <si>
    <t>15.</t>
  </si>
  <si>
    <t>Plašil Tomáš</t>
  </si>
  <si>
    <t>16.</t>
  </si>
  <si>
    <t>Škrdlovice A</t>
  </si>
  <si>
    <t>Dvořák Petr</t>
  </si>
  <si>
    <t>17.</t>
  </si>
  <si>
    <t>Lokaj Matyáš</t>
  </si>
  <si>
    <t>18.</t>
  </si>
  <si>
    <t>Wagner Samuel</t>
  </si>
  <si>
    <t>19.</t>
  </si>
  <si>
    <t>Přibyslav A</t>
  </si>
  <si>
    <t>Stehno Lukáš</t>
  </si>
  <si>
    <t>20.</t>
  </si>
  <si>
    <t>Sedmík Matyáš</t>
  </si>
  <si>
    <t>21.</t>
  </si>
  <si>
    <t>Kunstar Petr</t>
  </si>
  <si>
    <t>22.</t>
  </si>
  <si>
    <t>Ledeč n/S. A</t>
  </si>
  <si>
    <t>Nulíček František</t>
  </si>
  <si>
    <t>23.</t>
  </si>
  <si>
    <t>Šejstal Štěpán</t>
  </si>
  <si>
    <t>24.</t>
  </si>
  <si>
    <t>Nulíčková Josefína</t>
  </si>
  <si>
    <t>25.</t>
  </si>
  <si>
    <t>2012</t>
  </si>
  <si>
    <t>Čuba Tobiáš</t>
  </si>
  <si>
    <t>26.</t>
  </si>
  <si>
    <t>Skořepa Patrik</t>
  </si>
  <si>
    <t>27.</t>
  </si>
  <si>
    <t>Urban Tomáš</t>
  </si>
  <si>
    <t>28.</t>
  </si>
  <si>
    <t>Vomela Vojtěch</t>
  </si>
  <si>
    <t>29.</t>
  </si>
  <si>
    <t>Urban Jan</t>
  </si>
  <si>
    <t>30.</t>
  </si>
  <si>
    <t>Vomela Jan</t>
  </si>
  <si>
    <t>31.</t>
  </si>
  <si>
    <t>2013</t>
  </si>
  <si>
    <t>Hladík Jiří</t>
  </si>
  <si>
    <t>32.</t>
  </si>
  <si>
    <t>2015</t>
  </si>
  <si>
    <t>Hladík Lukáš</t>
  </si>
  <si>
    <t>33.</t>
  </si>
  <si>
    <t>2014</t>
  </si>
  <si>
    <t>Čuba Bruno</t>
  </si>
  <si>
    <t>34.</t>
  </si>
  <si>
    <t>Mayer Tomáš</t>
  </si>
  <si>
    <t>35.</t>
  </si>
  <si>
    <t>Špaček Ondřej</t>
  </si>
  <si>
    <t>36.</t>
  </si>
  <si>
    <t>Mayer Nikolas</t>
  </si>
  <si>
    <t>Úspěšnost jednotlivých hráčů na  KP družstev U-15 v Polné 23.4.2023</t>
  </si>
  <si>
    <t>Počet zápsů</t>
  </si>
  <si>
    <t>Prohrané</t>
  </si>
  <si>
    <t>Vítězné</t>
  </si>
  <si>
    <t>% úsp.</t>
  </si>
  <si>
    <t>Beránek Vojtěch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</si>
</sst>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b/>
      <u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6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2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10" fillId="0" borderId="1" xfId="0" applyFont="1" applyBorder="1"/>
    <xf numFmtId="0" fontId="6" fillId="0" borderId="1" xfId="0" applyFont="1" applyBorder="1"/>
    <xf numFmtId="49" fontId="9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3" fillId="3" borderId="0" xfId="1" applyNumberFormat="1" applyFont="1" applyFill="1" applyAlignment="1">
      <alignment horizontal="center" vertical="center"/>
    </xf>
    <xf numFmtId="49" fontId="14" fillId="3" borderId="0" xfId="1" applyNumberFormat="1" applyFont="1" applyFill="1" applyAlignment="1">
      <alignment horizontal="left" vertical="center"/>
    </xf>
    <xf numFmtId="49" fontId="15" fillId="3" borderId="0" xfId="1" applyNumberFormat="1" applyFont="1" applyFill="1" applyAlignment="1">
      <alignment horizontal="center" vertical="center"/>
    </xf>
    <xf numFmtId="49" fontId="15" fillId="3" borderId="0" xfId="1" applyNumberFormat="1" applyFont="1" applyFill="1" applyAlignment="1">
      <alignment vertical="center"/>
    </xf>
    <xf numFmtId="49" fontId="14" fillId="3" borderId="2" xfId="1" applyNumberFormat="1" applyFont="1" applyFill="1" applyBorder="1" applyAlignment="1">
      <alignment horizontal="center" vertical="center"/>
    </xf>
    <xf numFmtId="49" fontId="14" fillId="3" borderId="3" xfId="1" applyNumberFormat="1" applyFont="1" applyFill="1" applyBorder="1" applyAlignment="1">
      <alignment horizontal="left" vertical="center"/>
    </xf>
    <xf numFmtId="49" fontId="14" fillId="3" borderId="3" xfId="1" applyNumberFormat="1" applyFont="1" applyFill="1" applyBorder="1" applyAlignment="1">
      <alignment horizontal="center" vertical="center"/>
    </xf>
    <xf numFmtId="49" fontId="14" fillId="3" borderId="4" xfId="1" applyNumberFormat="1" applyFont="1" applyFill="1" applyBorder="1" applyAlignment="1">
      <alignment vertical="center"/>
    </xf>
    <xf numFmtId="49" fontId="15" fillId="3" borderId="5" xfId="1" applyNumberFormat="1" applyFont="1" applyFill="1" applyBorder="1" applyAlignment="1">
      <alignment horizontal="center" vertical="center"/>
    </xf>
    <xf numFmtId="0" fontId="14" fillId="3" borderId="6" xfId="0" applyFont="1" applyFill="1" applyBorder="1"/>
    <xf numFmtId="49" fontId="15" fillId="3" borderId="6" xfId="2" applyNumberFormat="1" applyFont="1" applyFill="1" applyBorder="1" applyAlignment="1">
      <alignment horizontal="center"/>
    </xf>
    <xf numFmtId="49" fontId="15" fillId="3" borderId="7" xfId="2" applyNumberFormat="1" applyFont="1" applyFill="1" applyBorder="1"/>
    <xf numFmtId="49" fontId="15" fillId="3" borderId="8" xfId="1" applyNumberFormat="1" applyFont="1" applyFill="1" applyBorder="1" applyAlignment="1">
      <alignment horizontal="center" vertical="center"/>
    </xf>
    <xf numFmtId="49" fontId="14" fillId="3" borderId="0" xfId="2" applyNumberFormat="1" applyFont="1" applyFill="1" applyAlignment="1">
      <alignment horizontal="left"/>
    </xf>
    <xf numFmtId="49" fontId="15" fillId="3" borderId="1" xfId="2" applyNumberFormat="1" applyFont="1" applyFill="1" applyBorder="1" applyAlignment="1">
      <alignment horizontal="center"/>
    </xf>
    <xf numFmtId="49" fontId="15" fillId="3" borderId="9" xfId="2" applyNumberFormat="1" applyFont="1" applyFill="1" applyBorder="1"/>
    <xf numFmtId="49" fontId="15" fillId="3" borderId="10" xfId="1" applyNumberFormat="1" applyFont="1" applyFill="1" applyBorder="1" applyAlignment="1">
      <alignment horizontal="center" vertical="center"/>
    </xf>
    <xf numFmtId="49" fontId="14" fillId="3" borderId="11" xfId="2" applyNumberFormat="1" applyFont="1" applyFill="1" applyBorder="1" applyAlignment="1">
      <alignment horizontal="left"/>
    </xf>
    <xf numFmtId="49" fontId="15" fillId="3" borderId="12" xfId="2" applyNumberFormat="1" applyFont="1" applyFill="1" applyBorder="1" applyAlignment="1">
      <alignment horizontal="center"/>
    </xf>
    <xf numFmtId="49" fontId="15" fillId="3" borderId="13" xfId="2" applyNumberFormat="1" applyFont="1" applyFill="1" applyBorder="1"/>
    <xf numFmtId="49" fontId="15" fillId="3" borderId="14" xfId="1" applyNumberFormat="1" applyFont="1" applyFill="1" applyBorder="1" applyAlignment="1">
      <alignment horizontal="center" vertical="center"/>
    </xf>
    <xf numFmtId="0" fontId="14" fillId="3" borderId="15" xfId="0" applyFont="1" applyFill="1" applyBorder="1"/>
    <xf numFmtId="49" fontId="15" fillId="3" borderId="15" xfId="2" applyNumberFormat="1" applyFont="1" applyFill="1" applyBorder="1" applyAlignment="1">
      <alignment horizontal="center"/>
    </xf>
    <xf numFmtId="49" fontId="15" fillId="3" borderId="16" xfId="2" applyNumberFormat="1" applyFont="1" applyFill="1" applyBorder="1"/>
    <xf numFmtId="49" fontId="15" fillId="3" borderId="17" xfId="1" applyNumberFormat="1" applyFont="1" applyFill="1" applyBorder="1" applyAlignment="1">
      <alignment horizontal="center" vertical="center"/>
    </xf>
    <xf numFmtId="49" fontId="15" fillId="3" borderId="18" xfId="2" applyNumberFormat="1" applyFont="1" applyFill="1" applyBorder="1" applyAlignment="1">
      <alignment horizontal="center"/>
    </xf>
    <xf numFmtId="49" fontId="15" fillId="3" borderId="19" xfId="2" applyNumberFormat="1" applyFont="1" applyFill="1" applyBorder="1"/>
    <xf numFmtId="49" fontId="14" fillId="3" borderId="6" xfId="2" applyNumberFormat="1" applyFont="1" applyFill="1" applyBorder="1"/>
    <xf numFmtId="49" fontId="14" fillId="3" borderId="15" xfId="2" applyNumberFormat="1" applyFont="1" applyFill="1" applyBorder="1"/>
    <xf numFmtId="49" fontId="15" fillId="3" borderId="20" xfId="2" applyNumberFormat="1" applyFont="1" applyFill="1" applyBorder="1" applyAlignment="1">
      <alignment horizontal="center"/>
    </xf>
    <xf numFmtId="49" fontId="15" fillId="3" borderId="7" xfId="2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15" fillId="3" borderId="1" xfId="1" applyNumberFormat="1" applyFont="1" applyFill="1" applyBorder="1" applyAlignment="1">
      <alignment horizontal="center" vertical="center"/>
    </xf>
    <xf numFmtId="49" fontId="15" fillId="3" borderId="1" xfId="2" applyNumberFormat="1" applyFont="1" applyFill="1" applyBorder="1"/>
    <xf numFmtId="49" fontId="15" fillId="3" borderId="1" xfId="2" applyNumberFormat="1" applyFont="1" applyFill="1" applyBorder="1" applyAlignment="1">
      <alignment horizontal="left"/>
    </xf>
    <xf numFmtId="0" fontId="15" fillId="3" borderId="1" xfId="0" applyFont="1" applyFill="1" applyBorder="1"/>
    <xf numFmtId="49" fontId="12" fillId="3" borderId="0" xfId="1" applyNumberFormat="1" applyFont="1" applyFill="1" applyAlignment="1">
      <alignment horizontal="left" vertical="center"/>
    </xf>
    <xf numFmtId="49" fontId="12" fillId="3" borderId="0" xfId="1" applyNumberFormat="1" applyFont="1" applyFill="1" applyAlignment="1">
      <alignment horizontal="left"/>
    </xf>
    <xf numFmtId="164" fontId="0" fillId="0" borderId="0" xfId="0" applyNumberFormat="1"/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49" fontId="15" fillId="3" borderId="15" xfId="1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49" fontId="15" fillId="3" borderId="15" xfId="2" applyNumberFormat="1" applyFont="1" applyFill="1" applyBorder="1"/>
    <xf numFmtId="0" fontId="6" fillId="3" borderId="15" xfId="0" applyFont="1" applyFill="1" applyBorder="1" applyAlignment="1">
      <alignment horizontal="center"/>
    </xf>
    <xf numFmtId="164" fontId="6" fillId="3" borderId="15" xfId="0" applyNumberFormat="1" applyFont="1" applyFill="1" applyBorder="1" applyAlignment="1">
      <alignment horizontal="center"/>
    </xf>
    <xf numFmtId="49" fontId="14" fillId="3" borderId="21" xfId="1" applyNumberFormat="1" applyFont="1" applyFill="1" applyBorder="1" applyAlignment="1">
      <alignment horizontal="center" vertical="center"/>
    </xf>
    <xf numFmtId="49" fontId="14" fillId="3" borderId="22" xfId="1" applyNumberFormat="1" applyFont="1" applyFill="1" applyBorder="1" applyAlignment="1">
      <alignment horizontal="left" vertical="center"/>
    </xf>
    <xf numFmtId="49" fontId="14" fillId="3" borderId="22" xfId="1" applyNumberFormat="1" applyFont="1" applyFill="1" applyBorder="1" applyAlignment="1">
      <alignment horizontal="center" vertical="center"/>
    </xf>
    <xf numFmtId="49" fontId="14" fillId="3" borderId="23" xfId="1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17" fillId="0" borderId="0" xfId="0" applyFont="1"/>
    <xf numFmtId="0" fontId="2" fillId="0" borderId="1" xfId="0" applyFont="1" applyBorder="1"/>
  </cellXfs>
  <cellStyles count="3">
    <cellStyle name="Normální" xfId="0" builtinId="0"/>
    <cellStyle name="normální_List1 2 2" xfId="1" xr:uid="{B06D40F6-98A7-469D-89BF-867C1C74F38B}"/>
    <cellStyle name="normální_Seznam-hráči" xfId="2" xr:uid="{AEADFE29-7DE5-4A1A-89E5-F3B81668D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4B33-4396-4E18-A14F-695BC721DE32}">
  <dimension ref="B2:E40"/>
  <sheetViews>
    <sheetView workbookViewId="0">
      <selection activeCell="D26" sqref="D26"/>
    </sheetView>
  </sheetViews>
  <sheetFormatPr defaultRowHeight="15" x14ac:dyDescent="0.25"/>
  <cols>
    <col min="2" max="2" width="5.5703125" customWidth="1"/>
    <col min="3" max="3" width="20.42578125" customWidth="1"/>
    <col min="4" max="4" width="7.7109375" customWidth="1"/>
    <col min="5" max="5" width="25.5703125" customWidth="1"/>
  </cols>
  <sheetData>
    <row r="2" spans="2:5" ht="15.75" x14ac:dyDescent="0.25">
      <c r="B2" s="68" t="s">
        <v>70</v>
      </c>
      <c r="C2" s="68"/>
      <c r="D2" s="68"/>
      <c r="E2" s="68"/>
    </row>
    <row r="3" spans="2:5" ht="15.75" thickBot="1" x14ac:dyDescent="0.3">
      <c r="B3" s="31"/>
      <c r="C3" s="32"/>
      <c r="D3" s="33"/>
      <c r="E3" s="34"/>
    </row>
    <row r="4" spans="2:5" ht="15.75" thickBot="1" x14ac:dyDescent="0.3">
      <c r="B4" s="35" t="s">
        <v>71</v>
      </c>
      <c r="C4" s="36" t="s">
        <v>72</v>
      </c>
      <c r="D4" s="37" t="s">
        <v>73</v>
      </c>
      <c r="E4" s="38" t="s">
        <v>74</v>
      </c>
    </row>
    <row r="5" spans="2:5" x14ac:dyDescent="0.25">
      <c r="B5" s="39" t="s">
        <v>18</v>
      </c>
      <c r="C5" s="40" t="s">
        <v>75</v>
      </c>
      <c r="D5" s="41" t="s">
        <v>76</v>
      </c>
      <c r="E5" s="42" t="s">
        <v>77</v>
      </c>
    </row>
    <row r="6" spans="2:5" x14ac:dyDescent="0.25">
      <c r="B6" s="43" t="s">
        <v>21</v>
      </c>
      <c r="C6" s="44"/>
      <c r="D6" s="45" t="s">
        <v>78</v>
      </c>
      <c r="E6" s="46" t="s">
        <v>79</v>
      </c>
    </row>
    <row r="7" spans="2:5" ht="15.75" thickBot="1" x14ac:dyDescent="0.3">
      <c r="B7" s="47" t="s">
        <v>25</v>
      </c>
      <c r="C7" s="48"/>
      <c r="D7" s="49" t="s">
        <v>76</v>
      </c>
      <c r="E7" s="50" t="s">
        <v>80</v>
      </c>
    </row>
    <row r="8" spans="2:5" x14ac:dyDescent="0.25">
      <c r="B8" s="51" t="s">
        <v>28</v>
      </c>
      <c r="C8" s="52" t="s">
        <v>81</v>
      </c>
      <c r="D8" s="53" t="s">
        <v>78</v>
      </c>
      <c r="E8" s="54" t="s">
        <v>82</v>
      </c>
    </row>
    <row r="9" spans="2:5" x14ac:dyDescent="0.25">
      <c r="B9" s="43" t="s">
        <v>44</v>
      </c>
      <c r="C9" s="44"/>
      <c r="D9" s="45" t="s">
        <v>83</v>
      </c>
      <c r="E9" s="46" t="s">
        <v>84</v>
      </c>
    </row>
    <row r="10" spans="2:5" ht="15.75" thickBot="1" x14ac:dyDescent="0.3">
      <c r="B10" s="55" t="s">
        <v>41</v>
      </c>
      <c r="C10" s="44"/>
      <c r="D10" s="56" t="s">
        <v>83</v>
      </c>
      <c r="E10" s="57" t="s">
        <v>85</v>
      </c>
    </row>
    <row r="11" spans="2:5" x14ac:dyDescent="0.25">
      <c r="B11" s="39" t="s">
        <v>39</v>
      </c>
      <c r="C11" s="40" t="s">
        <v>86</v>
      </c>
      <c r="D11" s="41" t="s">
        <v>83</v>
      </c>
      <c r="E11" s="42" t="s">
        <v>87</v>
      </c>
    </row>
    <row r="12" spans="2:5" x14ac:dyDescent="0.25">
      <c r="B12" s="43" t="s">
        <v>36</v>
      </c>
      <c r="C12" s="44"/>
      <c r="D12" s="45" t="s">
        <v>88</v>
      </c>
      <c r="E12" s="46" t="s">
        <v>89</v>
      </c>
    </row>
    <row r="13" spans="2:5" ht="15.75" thickBot="1" x14ac:dyDescent="0.3">
      <c r="B13" s="47" t="s">
        <v>50</v>
      </c>
      <c r="C13" s="48"/>
      <c r="D13" s="49" t="s">
        <v>90</v>
      </c>
      <c r="E13" s="50" t="s">
        <v>91</v>
      </c>
    </row>
    <row r="14" spans="2:5" x14ac:dyDescent="0.25">
      <c r="B14" s="51" t="s">
        <v>56</v>
      </c>
      <c r="C14" s="52" t="s">
        <v>92</v>
      </c>
      <c r="D14" s="53" t="s">
        <v>83</v>
      </c>
      <c r="E14" s="54" t="s">
        <v>93</v>
      </c>
    </row>
    <row r="15" spans="2:5" x14ac:dyDescent="0.25">
      <c r="B15" s="43" t="s">
        <v>52</v>
      </c>
      <c r="C15" s="44"/>
      <c r="D15" s="45" t="s">
        <v>83</v>
      </c>
      <c r="E15" s="46" t="s">
        <v>94</v>
      </c>
    </row>
    <row r="16" spans="2:5" ht="15.75" thickBot="1" x14ac:dyDescent="0.3">
      <c r="B16" s="55" t="s">
        <v>54</v>
      </c>
      <c r="C16" s="44"/>
      <c r="D16" s="56" t="s">
        <v>78</v>
      </c>
      <c r="E16" s="57" t="s">
        <v>95</v>
      </c>
    </row>
    <row r="17" spans="2:5" x14ac:dyDescent="0.25">
      <c r="B17" s="39" t="s">
        <v>96</v>
      </c>
      <c r="C17" s="58" t="s">
        <v>97</v>
      </c>
      <c r="D17" s="41" t="s">
        <v>76</v>
      </c>
      <c r="E17" s="42" t="s">
        <v>98</v>
      </c>
    </row>
    <row r="18" spans="2:5" x14ac:dyDescent="0.25">
      <c r="B18" s="43" t="s">
        <v>99</v>
      </c>
      <c r="C18" s="44"/>
      <c r="D18" s="45" t="s">
        <v>76</v>
      </c>
      <c r="E18" s="46" t="s">
        <v>100</v>
      </c>
    </row>
    <row r="19" spans="2:5" ht="15.75" thickBot="1" x14ac:dyDescent="0.3">
      <c r="B19" s="47" t="s">
        <v>101</v>
      </c>
      <c r="C19" s="48"/>
      <c r="D19" s="49" t="s">
        <v>78</v>
      </c>
      <c r="E19" s="50" t="s">
        <v>102</v>
      </c>
    </row>
    <row r="20" spans="2:5" x14ac:dyDescent="0.25">
      <c r="B20" s="51" t="s">
        <v>103</v>
      </c>
      <c r="C20" s="59" t="s">
        <v>104</v>
      </c>
      <c r="D20" s="53" t="s">
        <v>83</v>
      </c>
      <c r="E20" s="54" t="s">
        <v>105</v>
      </c>
    </row>
    <row r="21" spans="2:5" x14ac:dyDescent="0.25">
      <c r="B21" s="43" t="s">
        <v>106</v>
      </c>
      <c r="C21" s="44"/>
      <c r="D21" s="45" t="s">
        <v>88</v>
      </c>
      <c r="E21" s="46" t="s">
        <v>107</v>
      </c>
    </row>
    <row r="22" spans="2:5" ht="15.75" thickBot="1" x14ac:dyDescent="0.3">
      <c r="B22" s="55" t="s">
        <v>108</v>
      </c>
      <c r="C22" s="44"/>
      <c r="D22" s="56" t="s">
        <v>88</v>
      </c>
      <c r="E22" s="57" t="s">
        <v>109</v>
      </c>
    </row>
    <row r="23" spans="2:5" x14ac:dyDescent="0.25">
      <c r="B23" s="39" t="s">
        <v>110</v>
      </c>
      <c r="C23" s="58" t="s">
        <v>111</v>
      </c>
      <c r="D23" s="41" t="s">
        <v>76</v>
      </c>
      <c r="E23" s="42" t="s">
        <v>112</v>
      </c>
    </row>
    <row r="24" spans="2:5" x14ac:dyDescent="0.25">
      <c r="B24" s="43" t="s">
        <v>113</v>
      </c>
      <c r="C24" s="44"/>
      <c r="D24" s="45" t="s">
        <v>88</v>
      </c>
      <c r="E24" s="46" t="s">
        <v>114</v>
      </c>
    </row>
    <row r="25" spans="2:5" ht="15.75" thickBot="1" x14ac:dyDescent="0.3">
      <c r="B25" s="47" t="s">
        <v>115</v>
      </c>
      <c r="C25" s="48"/>
      <c r="D25" s="49" t="s">
        <v>88</v>
      </c>
      <c r="E25" s="50" t="s">
        <v>116</v>
      </c>
    </row>
    <row r="26" spans="2:5" x14ac:dyDescent="0.25">
      <c r="B26" s="51" t="s">
        <v>117</v>
      </c>
      <c r="C26" s="59" t="s">
        <v>118</v>
      </c>
      <c r="D26" s="53" t="s">
        <v>78</v>
      </c>
      <c r="E26" s="54" t="s">
        <v>119</v>
      </c>
    </row>
    <row r="27" spans="2:5" x14ac:dyDescent="0.25">
      <c r="B27" s="43" t="s">
        <v>120</v>
      </c>
      <c r="C27" s="44"/>
      <c r="D27" s="45" t="s">
        <v>83</v>
      </c>
      <c r="E27" s="46" t="s">
        <v>121</v>
      </c>
    </row>
    <row r="28" spans="2:5" ht="15.75" thickBot="1" x14ac:dyDescent="0.3">
      <c r="B28" s="55" t="s">
        <v>122</v>
      </c>
      <c r="C28" s="44"/>
      <c r="D28" s="56" t="s">
        <v>76</v>
      </c>
      <c r="E28" s="57" t="s">
        <v>123</v>
      </c>
    </row>
    <row r="29" spans="2:5" x14ac:dyDescent="0.25">
      <c r="B29" s="39" t="s">
        <v>124</v>
      </c>
      <c r="C29" s="58" t="s">
        <v>30</v>
      </c>
      <c r="D29" s="60" t="s">
        <v>125</v>
      </c>
      <c r="E29" s="61" t="s">
        <v>126</v>
      </c>
    </row>
    <row r="30" spans="2:5" x14ac:dyDescent="0.25">
      <c r="B30" s="43" t="s">
        <v>127</v>
      </c>
      <c r="C30" s="44"/>
      <c r="D30" s="45" t="s">
        <v>83</v>
      </c>
      <c r="E30" s="46" t="s">
        <v>128</v>
      </c>
    </row>
    <row r="31" spans="2:5" ht="15.75" thickBot="1" x14ac:dyDescent="0.3">
      <c r="B31" s="47" t="s">
        <v>129</v>
      </c>
      <c r="C31" s="48"/>
      <c r="D31" s="49" t="s">
        <v>76</v>
      </c>
      <c r="E31" s="50" t="s">
        <v>130</v>
      </c>
    </row>
    <row r="32" spans="2:5" x14ac:dyDescent="0.25">
      <c r="B32" s="51" t="s">
        <v>131</v>
      </c>
      <c r="C32" s="59" t="s">
        <v>48</v>
      </c>
      <c r="D32" s="53" t="s">
        <v>88</v>
      </c>
      <c r="E32" s="54" t="s">
        <v>132</v>
      </c>
    </row>
    <row r="33" spans="2:5" x14ac:dyDescent="0.25">
      <c r="B33" s="43" t="s">
        <v>133</v>
      </c>
      <c r="C33" s="44"/>
      <c r="D33" s="45" t="s">
        <v>83</v>
      </c>
      <c r="E33" s="46" t="s">
        <v>134</v>
      </c>
    </row>
    <row r="34" spans="2:5" ht="15.75" thickBot="1" x14ac:dyDescent="0.3">
      <c r="B34" s="55" t="s">
        <v>135</v>
      </c>
      <c r="C34" s="44"/>
      <c r="D34" s="56" t="s">
        <v>83</v>
      </c>
      <c r="E34" s="57" t="s">
        <v>136</v>
      </c>
    </row>
    <row r="35" spans="2:5" x14ac:dyDescent="0.25">
      <c r="B35" s="39" t="s">
        <v>137</v>
      </c>
      <c r="C35" s="58" t="s">
        <v>47</v>
      </c>
      <c r="D35" s="41" t="s">
        <v>138</v>
      </c>
      <c r="E35" s="42" t="s">
        <v>139</v>
      </c>
    </row>
    <row r="36" spans="2:5" x14ac:dyDescent="0.25">
      <c r="B36" s="43" t="s">
        <v>140</v>
      </c>
      <c r="C36" s="44"/>
      <c r="D36" s="45" t="s">
        <v>141</v>
      </c>
      <c r="E36" s="46" t="s">
        <v>142</v>
      </c>
    </row>
    <row r="37" spans="2:5" ht="15.75" thickBot="1" x14ac:dyDescent="0.3">
      <c r="B37" s="47" t="s">
        <v>143</v>
      </c>
      <c r="C37" s="48"/>
      <c r="D37" s="49" t="s">
        <v>144</v>
      </c>
      <c r="E37" s="50" t="s">
        <v>145</v>
      </c>
    </row>
    <row r="38" spans="2:5" x14ac:dyDescent="0.25">
      <c r="B38" s="51" t="s">
        <v>146</v>
      </c>
      <c r="C38" s="59" t="s">
        <v>32</v>
      </c>
      <c r="D38" s="53" t="s">
        <v>83</v>
      </c>
      <c r="E38" s="54" t="s">
        <v>147</v>
      </c>
    </row>
    <row r="39" spans="2:5" x14ac:dyDescent="0.25">
      <c r="B39" s="43" t="s">
        <v>148</v>
      </c>
      <c r="C39" s="44"/>
      <c r="D39" s="45" t="s">
        <v>83</v>
      </c>
      <c r="E39" s="46" t="s">
        <v>149</v>
      </c>
    </row>
    <row r="40" spans="2:5" ht="15.75" thickBot="1" x14ac:dyDescent="0.3">
      <c r="B40" s="47" t="s">
        <v>150</v>
      </c>
      <c r="C40" s="48"/>
      <c r="D40" s="49" t="s">
        <v>88</v>
      </c>
      <c r="E40" s="50" t="s">
        <v>151</v>
      </c>
    </row>
  </sheetData>
  <mergeCells count="1">
    <mergeCell ref="B2:E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workbookViewId="0">
      <selection activeCell="D28" sqref="D28"/>
    </sheetView>
  </sheetViews>
  <sheetFormatPr defaultRowHeight="15" x14ac:dyDescent="0.25"/>
  <cols>
    <col min="1" max="1" width="12" customWidth="1"/>
    <col min="2" max="4" width="12.28515625" customWidth="1"/>
  </cols>
  <sheetData>
    <row r="2" spans="1:7" ht="21" x14ac:dyDescent="0.35">
      <c r="B2" s="17" t="s">
        <v>7</v>
      </c>
    </row>
    <row r="3" spans="1:7" ht="21" x14ac:dyDescent="0.35">
      <c r="B3" s="6"/>
    </row>
    <row r="4" spans="1:7" ht="21" x14ac:dyDescent="0.35">
      <c r="A4" s="7" t="s">
        <v>8</v>
      </c>
      <c r="B4" s="6"/>
    </row>
    <row r="6" spans="1:7" ht="15.75" x14ac:dyDescent="0.25">
      <c r="A6" s="26" t="s">
        <v>0</v>
      </c>
      <c r="B6" s="18" t="s">
        <v>10</v>
      </c>
      <c r="C6" s="18" t="s">
        <v>29</v>
      </c>
      <c r="D6" s="18" t="s">
        <v>45</v>
      </c>
      <c r="E6" s="18" t="s">
        <v>1</v>
      </c>
      <c r="F6" s="18" t="s">
        <v>2</v>
      </c>
      <c r="G6" s="19" t="s">
        <v>3</v>
      </c>
    </row>
    <row r="7" spans="1:7" ht="15.75" x14ac:dyDescent="0.25">
      <c r="A7" s="23" t="s">
        <v>10</v>
      </c>
      <c r="B7" s="20"/>
      <c r="C7" s="18" t="s">
        <v>15</v>
      </c>
      <c r="D7" s="18" t="s">
        <v>15</v>
      </c>
      <c r="E7" s="18">
        <v>4</v>
      </c>
      <c r="F7" s="21" t="s">
        <v>59</v>
      </c>
      <c r="G7" s="19" t="s">
        <v>18</v>
      </c>
    </row>
    <row r="8" spans="1:7" ht="15.75" x14ac:dyDescent="0.25">
      <c r="A8" s="23" t="s">
        <v>29</v>
      </c>
      <c r="B8" s="22" t="s">
        <v>22</v>
      </c>
      <c r="C8" s="27"/>
      <c r="D8" s="22" t="s">
        <v>42</v>
      </c>
      <c r="E8" s="22" t="s">
        <v>26</v>
      </c>
      <c r="F8" s="22" t="s">
        <v>60</v>
      </c>
      <c r="G8" s="28" t="s">
        <v>21</v>
      </c>
    </row>
    <row r="9" spans="1:7" ht="15.75" x14ac:dyDescent="0.25">
      <c r="A9" s="23" t="s">
        <v>45</v>
      </c>
      <c r="B9" s="22" t="s">
        <v>22</v>
      </c>
      <c r="C9" s="22" t="s">
        <v>34</v>
      </c>
      <c r="D9" s="27"/>
      <c r="E9" s="22" t="s">
        <v>61</v>
      </c>
      <c r="F9" s="22" t="s">
        <v>62</v>
      </c>
      <c r="G9" s="28" t="s">
        <v>25</v>
      </c>
    </row>
    <row r="10" spans="1:7" ht="15.75" x14ac:dyDescent="0.25">
      <c r="A10" s="24"/>
      <c r="B10" s="29"/>
      <c r="C10" s="29"/>
      <c r="D10" s="29"/>
      <c r="E10" s="29"/>
      <c r="F10" s="29"/>
      <c r="G10" s="30"/>
    </row>
    <row r="11" spans="1:7" ht="15.75" x14ac:dyDescent="0.25">
      <c r="A11" s="25" t="s">
        <v>4</v>
      </c>
      <c r="B11" s="22" t="s">
        <v>11</v>
      </c>
      <c r="C11" s="22" t="s">
        <v>30</v>
      </c>
      <c r="D11" s="22" t="s">
        <v>46</v>
      </c>
      <c r="E11" s="22" t="s">
        <v>1</v>
      </c>
      <c r="F11" s="22" t="s">
        <v>2</v>
      </c>
      <c r="G11" s="28" t="s">
        <v>3</v>
      </c>
    </row>
    <row r="12" spans="1:7" ht="15.75" x14ac:dyDescent="0.25">
      <c r="A12" s="23" t="s">
        <v>11</v>
      </c>
      <c r="B12" s="27"/>
      <c r="C12" s="22" t="s">
        <v>15</v>
      </c>
      <c r="D12" s="22" t="s">
        <v>15</v>
      </c>
      <c r="E12" s="22" t="s">
        <v>20</v>
      </c>
      <c r="F12" s="22" t="s">
        <v>59</v>
      </c>
      <c r="G12" s="28" t="s">
        <v>18</v>
      </c>
    </row>
    <row r="13" spans="1:7" ht="15.75" x14ac:dyDescent="0.25">
      <c r="A13" s="23" t="s">
        <v>30</v>
      </c>
      <c r="B13" s="22" t="s">
        <v>22</v>
      </c>
      <c r="C13" s="27"/>
      <c r="D13" s="22" t="s">
        <v>15</v>
      </c>
      <c r="E13" s="22" t="s">
        <v>26</v>
      </c>
      <c r="F13" s="22" t="s">
        <v>63</v>
      </c>
      <c r="G13" s="28" t="s">
        <v>21</v>
      </c>
    </row>
    <row r="14" spans="1:7" ht="15.75" x14ac:dyDescent="0.25">
      <c r="A14" s="23" t="s">
        <v>46</v>
      </c>
      <c r="B14" s="22" t="s">
        <v>22</v>
      </c>
      <c r="C14" s="22" t="s">
        <v>22</v>
      </c>
      <c r="D14" s="27"/>
      <c r="E14" s="22" t="s">
        <v>61</v>
      </c>
      <c r="F14" s="22" t="s">
        <v>64</v>
      </c>
      <c r="G14" s="28" t="s">
        <v>25</v>
      </c>
    </row>
    <row r="15" spans="1:7" ht="15.75" x14ac:dyDescent="0.25">
      <c r="A15" s="24"/>
      <c r="B15" s="29"/>
      <c r="C15" s="29"/>
      <c r="D15" s="29"/>
      <c r="E15" s="29"/>
      <c r="F15" s="29"/>
      <c r="G15" s="30"/>
    </row>
    <row r="16" spans="1:7" ht="15.75" x14ac:dyDescent="0.25">
      <c r="A16" s="25" t="s">
        <v>5</v>
      </c>
      <c r="B16" s="22" t="s">
        <v>13</v>
      </c>
      <c r="C16" s="22" t="s">
        <v>31</v>
      </c>
      <c r="D16" s="22" t="s">
        <v>47</v>
      </c>
      <c r="E16" s="22" t="s">
        <v>1</v>
      </c>
      <c r="F16" s="22" t="s">
        <v>2</v>
      </c>
      <c r="G16" s="28" t="s">
        <v>3</v>
      </c>
    </row>
    <row r="17" spans="1:7" ht="15.75" x14ac:dyDescent="0.25">
      <c r="A17" s="23" t="s">
        <v>13</v>
      </c>
      <c r="B17" s="27"/>
      <c r="C17" s="22" t="s">
        <v>49</v>
      </c>
      <c r="D17" s="22" t="s">
        <v>15</v>
      </c>
      <c r="E17" s="22" t="s">
        <v>20</v>
      </c>
      <c r="F17" s="22" t="s">
        <v>65</v>
      </c>
      <c r="G17" s="28" t="s">
        <v>18</v>
      </c>
    </row>
    <row r="18" spans="1:7" ht="15.75" x14ac:dyDescent="0.25">
      <c r="A18" s="23" t="s">
        <v>31</v>
      </c>
      <c r="B18" s="22" t="s">
        <v>51</v>
      </c>
      <c r="C18" s="27"/>
      <c r="D18" s="22" t="s">
        <v>15</v>
      </c>
      <c r="E18" s="22" t="s">
        <v>26</v>
      </c>
      <c r="F18" s="22" t="s">
        <v>66</v>
      </c>
      <c r="G18" s="28" t="s">
        <v>21</v>
      </c>
    </row>
    <row r="19" spans="1:7" ht="15.75" x14ac:dyDescent="0.25">
      <c r="A19" s="23" t="s">
        <v>47</v>
      </c>
      <c r="B19" s="22" t="s">
        <v>22</v>
      </c>
      <c r="C19" s="22" t="s">
        <v>22</v>
      </c>
      <c r="D19" s="27"/>
      <c r="E19" s="22" t="s">
        <v>61</v>
      </c>
      <c r="F19" s="22" t="s">
        <v>64</v>
      </c>
      <c r="G19" s="28" t="s">
        <v>25</v>
      </c>
    </row>
    <row r="20" spans="1:7" ht="15.75" x14ac:dyDescent="0.25">
      <c r="A20" s="24"/>
      <c r="B20" s="29"/>
      <c r="C20" s="29"/>
      <c r="D20" s="29"/>
      <c r="E20" s="29"/>
      <c r="F20" s="29"/>
      <c r="G20" s="30"/>
    </row>
    <row r="21" spans="1:7" ht="15.75" x14ac:dyDescent="0.25">
      <c r="A21" s="25" t="s">
        <v>6</v>
      </c>
      <c r="B21" s="22" t="s">
        <v>12</v>
      </c>
      <c r="C21" s="22" t="s">
        <v>32</v>
      </c>
      <c r="D21" s="22" t="s">
        <v>48</v>
      </c>
      <c r="E21" s="22" t="s">
        <v>1</v>
      </c>
      <c r="F21" s="22" t="s">
        <v>2</v>
      </c>
      <c r="G21" s="28" t="s">
        <v>3</v>
      </c>
    </row>
    <row r="22" spans="1:7" ht="15.75" x14ac:dyDescent="0.25">
      <c r="A22" s="23" t="s">
        <v>12</v>
      </c>
      <c r="B22" s="27"/>
      <c r="C22" s="22" t="s">
        <v>42</v>
      </c>
      <c r="D22" s="22" t="s">
        <v>42</v>
      </c>
      <c r="E22" s="22" t="s">
        <v>20</v>
      </c>
      <c r="F22" s="22" t="s">
        <v>67</v>
      </c>
      <c r="G22" s="28" t="s">
        <v>18</v>
      </c>
    </row>
    <row r="23" spans="1:7" ht="15.75" x14ac:dyDescent="0.25">
      <c r="A23" s="23" t="s">
        <v>32</v>
      </c>
      <c r="B23" s="22" t="s">
        <v>34</v>
      </c>
      <c r="C23" s="27"/>
      <c r="D23" s="22" t="s">
        <v>49</v>
      </c>
      <c r="E23" s="22" t="s">
        <v>26</v>
      </c>
      <c r="F23" s="22" t="s">
        <v>68</v>
      </c>
      <c r="G23" s="28" t="s">
        <v>21</v>
      </c>
    </row>
    <row r="24" spans="1:7" ht="15.75" x14ac:dyDescent="0.25">
      <c r="A24" s="23" t="s">
        <v>48</v>
      </c>
      <c r="B24" s="22" t="s">
        <v>34</v>
      </c>
      <c r="C24" s="22" t="s">
        <v>51</v>
      </c>
      <c r="D24" s="27"/>
      <c r="E24" s="22" t="s">
        <v>61</v>
      </c>
      <c r="F24" s="22" t="s">
        <v>69</v>
      </c>
      <c r="G24" s="28" t="s">
        <v>25</v>
      </c>
    </row>
    <row r="26" spans="1:7" x14ac:dyDescent="0.25">
      <c r="B26" s="6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18720-6E5F-42E5-9B55-00285F533555}">
  <dimension ref="B2:I22"/>
  <sheetViews>
    <sheetView tabSelected="1" workbookViewId="0">
      <selection activeCell="I30" sqref="I30"/>
    </sheetView>
  </sheetViews>
  <sheetFormatPr defaultRowHeight="15" x14ac:dyDescent="0.25"/>
  <cols>
    <col min="1" max="1" width="3.140625" customWidth="1"/>
    <col min="2" max="2" width="11" customWidth="1"/>
    <col min="3" max="9" width="9.140625" style="5"/>
  </cols>
  <sheetData>
    <row r="2" spans="2:9" ht="21" x14ac:dyDescent="0.35">
      <c r="B2" s="17" t="s">
        <v>7</v>
      </c>
      <c r="C2" s="11"/>
    </row>
    <row r="3" spans="2:9" ht="21" x14ac:dyDescent="0.35">
      <c r="C3" s="11"/>
    </row>
    <row r="4" spans="2:9" ht="21" x14ac:dyDescent="0.35">
      <c r="B4" s="7" t="s">
        <v>9</v>
      </c>
      <c r="C4" s="11"/>
    </row>
    <row r="6" spans="2:9" x14ac:dyDescent="0.25">
      <c r="B6" s="1" t="s">
        <v>0</v>
      </c>
      <c r="C6" s="2" t="s">
        <v>10</v>
      </c>
      <c r="D6" s="2" t="s">
        <v>11</v>
      </c>
      <c r="E6" s="2" t="s">
        <v>13</v>
      </c>
      <c r="F6" s="2" t="s">
        <v>12</v>
      </c>
      <c r="G6" s="2" t="s">
        <v>1</v>
      </c>
      <c r="H6" s="2" t="s">
        <v>2</v>
      </c>
      <c r="I6" s="3" t="s">
        <v>3</v>
      </c>
    </row>
    <row r="7" spans="2:9" ht="15.75" x14ac:dyDescent="0.25">
      <c r="B7" s="86" t="s">
        <v>10</v>
      </c>
      <c r="C7" s="12"/>
      <c r="D7" s="4" t="s">
        <v>14</v>
      </c>
      <c r="E7" s="4" t="s">
        <v>15</v>
      </c>
      <c r="F7" s="4" t="s">
        <v>15</v>
      </c>
      <c r="G7" s="4" t="s">
        <v>16</v>
      </c>
      <c r="H7" s="4" t="s">
        <v>17</v>
      </c>
      <c r="I7" s="14" t="s">
        <v>18</v>
      </c>
    </row>
    <row r="8" spans="2:9" ht="15.75" x14ac:dyDescent="0.25">
      <c r="B8" s="86" t="s">
        <v>11</v>
      </c>
      <c r="C8" s="4" t="s">
        <v>19</v>
      </c>
      <c r="D8" s="12"/>
      <c r="E8" s="4" t="s">
        <v>15</v>
      </c>
      <c r="F8" s="4" t="s">
        <v>15</v>
      </c>
      <c r="G8" s="4" t="s">
        <v>23</v>
      </c>
      <c r="H8" s="4" t="s">
        <v>57</v>
      </c>
      <c r="I8" s="14" t="s">
        <v>21</v>
      </c>
    </row>
    <row r="9" spans="2:9" ht="15.75" x14ac:dyDescent="0.25">
      <c r="B9" s="86" t="s">
        <v>13</v>
      </c>
      <c r="C9" s="4" t="s">
        <v>22</v>
      </c>
      <c r="D9" s="4" t="s">
        <v>22</v>
      </c>
      <c r="E9" s="12"/>
      <c r="F9" s="4" t="s">
        <v>15</v>
      </c>
      <c r="G9" s="4" t="s">
        <v>20</v>
      </c>
      <c r="H9" s="4" t="s">
        <v>24</v>
      </c>
      <c r="I9" s="14" t="s">
        <v>25</v>
      </c>
    </row>
    <row r="10" spans="2:9" ht="15.75" x14ac:dyDescent="0.25">
      <c r="B10" s="1" t="s">
        <v>12</v>
      </c>
      <c r="C10" s="4" t="s">
        <v>22</v>
      </c>
      <c r="D10" s="4" t="s">
        <v>22</v>
      </c>
      <c r="E10" s="4" t="s">
        <v>22</v>
      </c>
      <c r="F10" s="12"/>
      <c r="G10" s="4" t="s">
        <v>26</v>
      </c>
      <c r="H10" s="4" t="s">
        <v>27</v>
      </c>
      <c r="I10" s="14" t="s">
        <v>28</v>
      </c>
    </row>
    <row r="11" spans="2:9" x14ac:dyDescent="0.25">
      <c r="C11" s="9"/>
      <c r="D11" s="9"/>
      <c r="E11" s="9"/>
      <c r="F11" s="9"/>
      <c r="G11" s="9"/>
      <c r="H11" s="9"/>
      <c r="I11" s="10"/>
    </row>
    <row r="12" spans="2:9" x14ac:dyDescent="0.25">
      <c r="B12" s="1" t="s">
        <v>4</v>
      </c>
      <c r="C12" s="1" t="s">
        <v>29</v>
      </c>
      <c r="D12" s="1" t="s">
        <v>30</v>
      </c>
      <c r="E12" s="1" t="s">
        <v>31</v>
      </c>
      <c r="F12" s="1" t="s">
        <v>32</v>
      </c>
      <c r="G12" s="4" t="s">
        <v>1</v>
      </c>
      <c r="H12" s="4" t="s">
        <v>2</v>
      </c>
      <c r="I12" s="8" t="s">
        <v>3</v>
      </c>
    </row>
    <row r="13" spans="2:9" ht="15.75" x14ac:dyDescent="0.25">
      <c r="B13" s="1" t="s">
        <v>29</v>
      </c>
      <c r="C13" s="12"/>
      <c r="D13" s="4" t="s">
        <v>19</v>
      </c>
      <c r="E13" s="4" t="s">
        <v>33</v>
      </c>
      <c r="F13" s="4" t="s">
        <v>34</v>
      </c>
      <c r="G13" s="4" t="s">
        <v>20</v>
      </c>
      <c r="H13" s="4" t="s">
        <v>35</v>
      </c>
      <c r="I13" s="14" t="s">
        <v>36</v>
      </c>
    </row>
    <row r="14" spans="2:9" ht="15.75" x14ac:dyDescent="0.25">
      <c r="B14" s="1" t="s">
        <v>30</v>
      </c>
      <c r="C14" s="4" t="s">
        <v>14</v>
      </c>
      <c r="D14" s="12"/>
      <c r="E14" s="4" t="s">
        <v>19</v>
      </c>
      <c r="F14" s="4" t="s">
        <v>37</v>
      </c>
      <c r="G14" s="4" t="s">
        <v>20</v>
      </c>
      <c r="H14" s="4" t="s">
        <v>38</v>
      </c>
      <c r="I14" s="14" t="s">
        <v>39</v>
      </c>
    </row>
    <row r="15" spans="2:9" ht="15.75" x14ac:dyDescent="0.25">
      <c r="B15" s="1" t="s">
        <v>31</v>
      </c>
      <c r="C15" s="4" t="s">
        <v>37</v>
      </c>
      <c r="D15" s="13" t="s">
        <v>14</v>
      </c>
      <c r="E15" s="12"/>
      <c r="F15" s="4" t="s">
        <v>37</v>
      </c>
      <c r="G15" s="4" t="s">
        <v>20</v>
      </c>
      <c r="H15" s="4" t="s">
        <v>40</v>
      </c>
      <c r="I15" s="14" t="s">
        <v>41</v>
      </c>
    </row>
    <row r="16" spans="2:9" ht="15.75" x14ac:dyDescent="0.25">
      <c r="B16" s="1" t="s">
        <v>32</v>
      </c>
      <c r="C16" s="4" t="s">
        <v>42</v>
      </c>
      <c r="D16" s="4" t="s">
        <v>33</v>
      </c>
      <c r="E16" s="4" t="s">
        <v>33</v>
      </c>
      <c r="F16" s="12"/>
      <c r="G16" s="4" t="s">
        <v>16</v>
      </c>
      <c r="H16" s="4" t="s">
        <v>43</v>
      </c>
      <c r="I16" s="14" t="s">
        <v>44</v>
      </c>
    </row>
    <row r="17" spans="2:9" x14ac:dyDescent="0.25">
      <c r="C17" s="9"/>
      <c r="D17" s="9"/>
      <c r="E17" s="9"/>
      <c r="F17" s="9"/>
      <c r="G17" s="9"/>
      <c r="H17" s="9"/>
      <c r="I17" s="10"/>
    </row>
    <row r="18" spans="2:9" x14ac:dyDescent="0.25">
      <c r="B18" s="1" t="s">
        <v>5</v>
      </c>
      <c r="C18" s="15" t="s">
        <v>45</v>
      </c>
      <c r="D18" s="15" t="s">
        <v>46</v>
      </c>
      <c r="E18" s="15" t="s">
        <v>47</v>
      </c>
      <c r="F18" s="15" t="s">
        <v>48</v>
      </c>
      <c r="G18" s="4" t="s">
        <v>1</v>
      </c>
      <c r="H18" s="4" t="s">
        <v>2</v>
      </c>
      <c r="I18" s="8" t="s">
        <v>3</v>
      </c>
    </row>
    <row r="19" spans="2:9" ht="15.75" x14ac:dyDescent="0.25">
      <c r="B19" s="1" t="s">
        <v>45</v>
      </c>
      <c r="C19" s="12"/>
      <c r="D19" s="4" t="s">
        <v>49</v>
      </c>
      <c r="E19" s="4" t="s">
        <v>15</v>
      </c>
      <c r="F19" s="4" t="s">
        <v>42</v>
      </c>
      <c r="G19" s="4" t="s">
        <v>16</v>
      </c>
      <c r="H19" s="4" t="s">
        <v>17</v>
      </c>
      <c r="I19" s="14" t="s">
        <v>50</v>
      </c>
    </row>
    <row r="20" spans="2:9" ht="15.75" x14ac:dyDescent="0.25">
      <c r="B20" s="1" t="s">
        <v>46</v>
      </c>
      <c r="C20" s="4" t="s">
        <v>51</v>
      </c>
      <c r="D20" s="12"/>
      <c r="E20" s="4" t="s">
        <v>49</v>
      </c>
      <c r="F20" s="4" t="s">
        <v>22</v>
      </c>
      <c r="G20" s="4" t="s">
        <v>20</v>
      </c>
      <c r="H20" s="4" t="s">
        <v>58</v>
      </c>
      <c r="I20" s="14" t="s">
        <v>52</v>
      </c>
    </row>
    <row r="21" spans="2:9" ht="15.75" x14ac:dyDescent="0.25">
      <c r="B21" s="1" t="s">
        <v>47</v>
      </c>
      <c r="C21" s="4" t="s">
        <v>22</v>
      </c>
      <c r="D21" s="16" t="s">
        <v>51</v>
      </c>
      <c r="E21" s="12"/>
      <c r="F21" s="4" t="s">
        <v>22</v>
      </c>
      <c r="G21" s="4" t="s">
        <v>26</v>
      </c>
      <c r="H21" s="4" t="s">
        <v>53</v>
      </c>
      <c r="I21" s="14" t="s">
        <v>54</v>
      </c>
    </row>
    <row r="22" spans="2:9" ht="15.75" x14ac:dyDescent="0.25">
      <c r="B22" s="1" t="s">
        <v>48</v>
      </c>
      <c r="C22" s="4" t="s">
        <v>34</v>
      </c>
      <c r="D22" s="4" t="s">
        <v>15</v>
      </c>
      <c r="E22" s="4" t="s">
        <v>15</v>
      </c>
      <c r="F22" s="12"/>
      <c r="G22" s="4" t="s">
        <v>23</v>
      </c>
      <c r="H22" s="4" t="s">
        <v>55</v>
      </c>
      <c r="I22" s="14" t="s">
        <v>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839B-BD19-4C34-8E51-619499065ED4}">
  <dimension ref="B2:S40"/>
  <sheetViews>
    <sheetView topLeftCell="A2" zoomScaleNormal="100" workbookViewId="0">
      <selection activeCell="B2" sqref="B2"/>
    </sheetView>
  </sheetViews>
  <sheetFormatPr defaultRowHeight="15.75" x14ac:dyDescent="0.25"/>
  <cols>
    <col min="1" max="1" width="3.7109375" customWidth="1"/>
    <col min="2" max="2" width="5.7109375" customWidth="1"/>
    <col min="3" max="3" width="18.5703125" customWidth="1"/>
    <col min="4" max="4" width="7.5703125" customWidth="1"/>
    <col min="5" max="5" width="18.85546875" customWidth="1"/>
    <col min="6" max="6" width="8.85546875" customWidth="1"/>
    <col min="7" max="7" width="9.28515625" customWidth="1"/>
    <col min="8" max="8" width="9.42578125" customWidth="1"/>
    <col min="9" max="9" width="10.7109375" customWidth="1"/>
    <col min="12" max="12" width="20.5703125" customWidth="1"/>
    <col min="14" max="14" width="19.140625" customWidth="1"/>
    <col min="15" max="15" width="12" style="62" customWidth="1"/>
    <col min="16" max="18" width="9.140625" style="62"/>
  </cols>
  <sheetData>
    <row r="2" spans="2:19" ht="18.75" x14ac:dyDescent="0.3">
      <c r="B2" s="85" t="s">
        <v>152</v>
      </c>
    </row>
    <row r="3" spans="2:19" ht="16.5" thickBot="1" x14ac:dyDescent="0.3">
      <c r="B3" s="69"/>
      <c r="C3" s="69"/>
      <c r="D3" s="69"/>
      <c r="E3" s="69"/>
      <c r="K3" s="31"/>
      <c r="L3" s="32"/>
      <c r="M3" s="33"/>
      <c r="N3" s="34"/>
    </row>
    <row r="4" spans="2:19" ht="33" customHeight="1" thickBot="1" x14ac:dyDescent="0.3">
      <c r="B4" s="78" t="s">
        <v>71</v>
      </c>
      <c r="C4" s="79" t="s">
        <v>72</v>
      </c>
      <c r="D4" s="80" t="s">
        <v>73</v>
      </c>
      <c r="E4" s="81" t="s">
        <v>74</v>
      </c>
      <c r="F4" s="82" t="s">
        <v>153</v>
      </c>
      <c r="G4" s="83" t="s">
        <v>155</v>
      </c>
      <c r="H4" s="83" t="s">
        <v>154</v>
      </c>
      <c r="I4" s="84" t="s">
        <v>156</v>
      </c>
    </row>
    <row r="5" spans="2:19" x14ac:dyDescent="0.25">
      <c r="B5" s="73" t="s">
        <v>18</v>
      </c>
      <c r="C5" s="74" t="s">
        <v>81</v>
      </c>
      <c r="D5" s="53" t="s">
        <v>78</v>
      </c>
      <c r="E5" s="75" t="s">
        <v>82</v>
      </c>
      <c r="F5" s="76">
        <f>SUM(G5:H5)</f>
        <v>10</v>
      </c>
      <c r="G5" s="76">
        <v>10</v>
      </c>
      <c r="H5" s="76">
        <v>0</v>
      </c>
      <c r="I5" s="77">
        <f>SUM(G5/F5*100)</f>
        <v>100</v>
      </c>
      <c r="S5" s="70"/>
    </row>
    <row r="6" spans="2:19" x14ac:dyDescent="0.25">
      <c r="B6" s="64" t="s">
        <v>21</v>
      </c>
      <c r="C6" s="67" t="s">
        <v>75</v>
      </c>
      <c r="D6" s="45" t="s">
        <v>76</v>
      </c>
      <c r="E6" s="65" t="s">
        <v>77</v>
      </c>
      <c r="F6" s="71">
        <f>SUM(G6:H6)</f>
        <v>10</v>
      </c>
      <c r="G6" s="71">
        <v>9</v>
      </c>
      <c r="H6" s="71">
        <v>1</v>
      </c>
      <c r="I6" s="72">
        <f>SUM(G6/F6*100)</f>
        <v>90</v>
      </c>
    </row>
    <row r="7" spans="2:19" x14ac:dyDescent="0.25">
      <c r="B7" s="64" t="s">
        <v>25</v>
      </c>
      <c r="C7" s="67" t="s">
        <v>75</v>
      </c>
      <c r="D7" s="45" t="s">
        <v>78</v>
      </c>
      <c r="E7" s="65" t="s">
        <v>79</v>
      </c>
      <c r="F7" s="71">
        <f>SUM(G7:H7)</f>
        <v>10</v>
      </c>
      <c r="G7" s="71">
        <v>9</v>
      </c>
      <c r="H7" s="71">
        <v>1</v>
      </c>
      <c r="I7" s="72">
        <f>SUM(G7/F7*100)</f>
        <v>90</v>
      </c>
    </row>
    <row r="8" spans="2:19" x14ac:dyDescent="0.25">
      <c r="B8" s="64" t="s">
        <v>28</v>
      </c>
      <c r="C8" s="67" t="s">
        <v>75</v>
      </c>
      <c r="D8" s="45" t="s">
        <v>76</v>
      </c>
      <c r="E8" s="65" t="s">
        <v>80</v>
      </c>
      <c r="F8" s="71">
        <f>SUM(G8:H8)</f>
        <v>9</v>
      </c>
      <c r="G8" s="71">
        <v>8</v>
      </c>
      <c r="H8" s="71">
        <v>1</v>
      </c>
      <c r="I8" s="72">
        <f>SUM(G8/F8*100)</f>
        <v>88.888888888888886</v>
      </c>
    </row>
    <row r="9" spans="2:19" x14ac:dyDescent="0.25">
      <c r="B9" s="64" t="s">
        <v>44</v>
      </c>
      <c r="C9" s="67" t="s">
        <v>92</v>
      </c>
      <c r="D9" s="45" t="s">
        <v>83</v>
      </c>
      <c r="E9" s="65" t="s">
        <v>93</v>
      </c>
      <c r="F9" s="71">
        <f>SUM(G9:H9)</f>
        <v>11</v>
      </c>
      <c r="G9" s="71">
        <v>9</v>
      </c>
      <c r="H9" s="71">
        <v>2</v>
      </c>
      <c r="I9" s="72">
        <f>SUM(G9/F9*100)</f>
        <v>81.818181818181827</v>
      </c>
    </row>
    <row r="10" spans="2:19" x14ac:dyDescent="0.25">
      <c r="B10" s="64" t="s">
        <v>41</v>
      </c>
      <c r="C10" s="67" t="s">
        <v>81</v>
      </c>
      <c r="D10" s="45" t="s">
        <v>83</v>
      </c>
      <c r="E10" s="65" t="s">
        <v>85</v>
      </c>
      <c r="F10" s="71">
        <f>SUM(G10:H10)</f>
        <v>9</v>
      </c>
      <c r="G10" s="71">
        <v>7</v>
      </c>
      <c r="H10" s="71">
        <v>2</v>
      </c>
      <c r="I10" s="72">
        <f>SUM(G10/F10*100)</f>
        <v>77.777777777777786</v>
      </c>
    </row>
    <row r="11" spans="2:19" x14ac:dyDescent="0.25">
      <c r="B11" s="64" t="s">
        <v>39</v>
      </c>
      <c r="C11" s="65" t="s">
        <v>111</v>
      </c>
      <c r="D11" s="45" t="s">
        <v>76</v>
      </c>
      <c r="E11" s="65" t="s">
        <v>112</v>
      </c>
      <c r="F11" s="71">
        <f>SUM(G11:H11)</f>
        <v>12</v>
      </c>
      <c r="G11" s="71">
        <v>9</v>
      </c>
      <c r="H11" s="71">
        <v>3</v>
      </c>
      <c r="I11" s="72">
        <f>SUM(G11/F11*100)</f>
        <v>75</v>
      </c>
    </row>
    <row r="12" spans="2:19" x14ac:dyDescent="0.25">
      <c r="B12" s="64" t="s">
        <v>36</v>
      </c>
      <c r="C12" s="65" t="s">
        <v>48</v>
      </c>
      <c r="D12" s="45" t="s">
        <v>88</v>
      </c>
      <c r="E12" s="65" t="s">
        <v>132</v>
      </c>
      <c r="F12" s="71">
        <f>SUM(G12:H12)</f>
        <v>8</v>
      </c>
      <c r="G12" s="71">
        <v>6</v>
      </c>
      <c r="H12" s="71">
        <v>2</v>
      </c>
      <c r="I12" s="72">
        <f>SUM(G12/F12*100)</f>
        <v>75</v>
      </c>
    </row>
    <row r="13" spans="2:19" x14ac:dyDescent="0.25">
      <c r="B13" s="64" t="s">
        <v>50</v>
      </c>
      <c r="C13" s="65" t="s">
        <v>32</v>
      </c>
      <c r="D13" s="45" t="s">
        <v>83</v>
      </c>
      <c r="E13" s="65" t="s">
        <v>147</v>
      </c>
      <c r="F13" s="71">
        <f>SUM(G13:H13)</f>
        <v>12</v>
      </c>
      <c r="G13" s="71">
        <v>9</v>
      </c>
      <c r="H13" s="71">
        <v>3</v>
      </c>
      <c r="I13" s="72">
        <f>SUM(G13/F13*100)</f>
        <v>75</v>
      </c>
    </row>
    <row r="14" spans="2:19" x14ac:dyDescent="0.25">
      <c r="B14" s="64" t="s">
        <v>56</v>
      </c>
      <c r="C14" s="65" t="s">
        <v>104</v>
      </c>
      <c r="D14" s="45" t="s">
        <v>88</v>
      </c>
      <c r="E14" s="65" t="s">
        <v>109</v>
      </c>
      <c r="F14" s="71">
        <f>SUM(G14:H14)</f>
        <v>11</v>
      </c>
      <c r="G14" s="71">
        <v>8</v>
      </c>
      <c r="H14" s="71">
        <v>3</v>
      </c>
      <c r="I14" s="72">
        <f>SUM(G14/F14*100)</f>
        <v>72.727272727272734</v>
      </c>
    </row>
    <row r="15" spans="2:19" x14ac:dyDescent="0.25">
      <c r="B15" s="64" t="s">
        <v>52</v>
      </c>
      <c r="C15" s="67" t="s">
        <v>81</v>
      </c>
      <c r="D15" s="45" t="s">
        <v>83</v>
      </c>
      <c r="E15" s="65" t="s">
        <v>84</v>
      </c>
      <c r="F15" s="71">
        <f>SUM(G15:H15)</f>
        <v>9</v>
      </c>
      <c r="G15" s="71">
        <v>6</v>
      </c>
      <c r="H15" s="71">
        <v>3</v>
      </c>
      <c r="I15" s="72">
        <f>SUM(G15/F15*100)</f>
        <v>66.666666666666657</v>
      </c>
    </row>
    <row r="16" spans="2:19" x14ac:dyDescent="0.25">
      <c r="B16" s="64" t="s">
        <v>54</v>
      </c>
      <c r="C16" s="65" t="s">
        <v>97</v>
      </c>
      <c r="D16" s="45" t="s">
        <v>76</v>
      </c>
      <c r="E16" s="65" t="s">
        <v>100</v>
      </c>
      <c r="F16" s="71">
        <f>SUM(G16:H16)</f>
        <v>10</v>
      </c>
      <c r="G16" s="71">
        <v>6</v>
      </c>
      <c r="H16" s="71">
        <v>4</v>
      </c>
      <c r="I16" s="72">
        <f>SUM(G16/F16*100)</f>
        <v>60</v>
      </c>
    </row>
    <row r="17" spans="2:9" x14ac:dyDescent="0.25">
      <c r="B17" s="64" t="s">
        <v>96</v>
      </c>
      <c r="C17" s="65" t="s">
        <v>48</v>
      </c>
      <c r="D17" s="45" t="s">
        <v>83</v>
      </c>
      <c r="E17" s="65" t="s">
        <v>134</v>
      </c>
      <c r="F17" s="71">
        <f>SUM(G17:H17)</f>
        <v>10</v>
      </c>
      <c r="G17" s="71">
        <v>6</v>
      </c>
      <c r="H17" s="71">
        <v>4</v>
      </c>
      <c r="I17" s="72">
        <f>SUM(G17/F17*100)</f>
        <v>60</v>
      </c>
    </row>
    <row r="18" spans="2:9" x14ac:dyDescent="0.25">
      <c r="B18" s="64" t="s">
        <v>99</v>
      </c>
      <c r="C18" s="65" t="s">
        <v>30</v>
      </c>
      <c r="D18" s="45" t="s">
        <v>125</v>
      </c>
      <c r="E18" s="66" t="s">
        <v>126</v>
      </c>
      <c r="F18" s="71">
        <f>SUM(G18:H18)</f>
        <v>12</v>
      </c>
      <c r="G18" s="71">
        <v>7</v>
      </c>
      <c r="H18" s="71">
        <v>5</v>
      </c>
      <c r="I18" s="72">
        <f>SUM(G18/F18*100)</f>
        <v>58.333333333333336</v>
      </c>
    </row>
    <row r="19" spans="2:9" x14ac:dyDescent="0.25">
      <c r="B19" s="64" t="s">
        <v>101</v>
      </c>
      <c r="C19" s="65" t="s">
        <v>97</v>
      </c>
      <c r="D19" s="45" t="s">
        <v>76</v>
      </c>
      <c r="E19" s="65" t="s">
        <v>98</v>
      </c>
      <c r="F19" s="71">
        <f>SUM(G19:H19)</f>
        <v>7</v>
      </c>
      <c r="G19" s="71">
        <v>4</v>
      </c>
      <c r="H19" s="71">
        <v>3</v>
      </c>
      <c r="I19" s="72">
        <f>SUM(G19/F19*100)</f>
        <v>57.142857142857139</v>
      </c>
    </row>
    <row r="20" spans="2:9" x14ac:dyDescent="0.25">
      <c r="B20" s="64" t="s">
        <v>103</v>
      </c>
      <c r="C20" s="65" t="s">
        <v>32</v>
      </c>
      <c r="D20" s="45" t="s">
        <v>83</v>
      </c>
      <c r="E20" s="65" t="s">
        <v>149</v>
      </c>
      <c r="F20" s="71">
        <f>SUM(G20:H20)</f>
        <v>14</v>
      </c>
      <c r="G20" s="71">
        <v>8</v>
      </c>
      <c r="H20" s="71">
        <v>6</v>
      </c>
      <c r="I20" s="72">
        <f>SUM(G20/F20*100)</f>
        <v>57.142857142857139</v>
      </c>
    </row>
    <row r="21" spans="2:9" x14ac:dyDescent="0.25">
      <c r="B21" s="64" t="s">
        <v>106</v>
      </c>
      <c r="C21" s="65" t="s">
        <v>104</v>
      </c>
      <c r="D21" s="45" t="s">
        <v>88</v>
      </c>
      <c r="E21" s="65" t="s">
        <v>107</v>
      </c>
      <c r="F21" s="71">
        <f>SUM(G21:H21)</f>
        <v>9</v>
      </c>
      <c r="G21" s="71">
        <v>5</v>
      </c>
      <c r="H21" s="71">
        <v>4</v>
      </c>
      <c r="I21" s="72">
        <f>SUM(G21/F21*100)</f>
        <v>55.555555555555557</v>
      </c>
    </row>
    <row r="22" spans="2:9" x14ac:dyDescent="0.25">
      <c r="B22" s="64" t="s">
        <v>108</v>
      </c>
      <c r="C22" s="65" t="s">
        <v>48</v>
      </c>
      <c r="D22" s="45" t="s">
        <v>83</v>
      </c>
      <c r="E22" s="65" t="s">
        <v>136</v>
      </c>
      <c r="F22" s="71">
        <f>SUM(G22:H22)</f>
        <v>9</v>
      </c>
      <c r="G22" s="71">
        <v>5</v>
      </c>
      <c r="H22" s="71">
        <v>4</v>
      </c>
      <c r="I22" s="72">
        <f>SUM(G22/F22*100)</f>
        <v>55.555555555555557</v>
      </c>
    </row>
    <row r="23" spans="2:9" x14ac:dyDescent="0.25">
      <c r="B23" s="64" t="s">
        <v>110</v>
      </c>
      <c r="C23" s="65" t="s">
        <v>30</v>
      </c>
      <c r="D23" s="45" t="s">
        <v>76</v>
      </c>
      <c r="E23" s="65" t="s">
        <v>130</v>
      </c>
      <c r="F23" s="71">
        <f>SUM(G23:H23)</f>
        <v>12</v>
      </c>
      <c r="G23" s="71">
        <v>6</v>
      </c>
      <c r="H23" s="71">
        <v>6</v>
      </c>
      <c r="I23" s="72">
        <f>SUM(G23/F23*100)</f>
        <v>50</v>
      </c>
    </row>
    <row r="24" spans="2:9" x14ac:dyDescent="0.25">
      <c r="B24" s="64" t="s">
        <v>113</v>
      </c>
      <c r="C24" s="65" t="s">
        <v>111</v>
      </c>
      <c r="D24" s="45" t="s">
        <v>88</v>
      </c>
      <c r="E24" s="65" t="s">
        <v>116</v>
      </c>
      <c r="F24" s="71">
        <f>SUM(G24:H24)</f>
        <v>13</v>
      </c>
      <c r="G24" s="71">
        <v>6</v>
      </c>
      <c r="H24" s="71">
        <v>7</v>
      </c>
      <c r="I24" s="72">
        <f>SUM(G24/F24*100)</f>
        <v>46.153846153846153</v>
      </c>
    </row>
    <row r="25" spans="2:9" x14ac:dyDescent="0.25">
      <c r="B25" s="64" t="s">
        <v>115</v>
      </c>
      <c r="C25" s="67" t="s">
        <v>86</v>
      </c>
      <c r="D25" s="45" t="s">
        <v>88</v>
      </c>
      <c r="E25" s="65" t="s">
        <v>89</v>
      </c>
      <c r="F25" s="71">
        <f>SUM(G25:H25)</f>
        <v>11</v>
      </c>
      <c r="G25" s="71">
        <v>5</v>
      </c>
      <c r="H25" s="71">
        <v>6</v>
      </c>
      <c r="I25" s="72">
        <f>SUM(G25/F25*100)</f>
        <v>45.454545454545453</v>
      </c>
    </row>
    <row r="26" spans="2:9" x14ac:dyDescent="0.25">
      <c r="B26" s="64" t="s">
        <v>117</v>
      </c>
      <c r="C26" s="67" t="s">
        <v>86</v>
      </c>
      <c r="D26" s="45" t="s">
        <v>83</v>
      </c>
      <c r="E26" s="65" t="s">
        <v>87</v>
      </c>
      <c r="F26" s="71">
        <f>SUM(G26:H26)</f>
        <v>9</v>
      </c>
      <c r="G26" s="71">
        <v>4</v>
      </c>
      <c r="H26" s="71">
        <v>5</v>
      </c>
      <c r="I26" s="72">
        <f>SUM(G26/F26*100)</f>
        <v>44.444444444444443</v>
      </c>
    </row>
    <row r="27" spans="2:9" x14ac:dyDescent="0.25">
      <c r="B27" s="64" t="s">
        <v>120</v>
      </c>
      <c r="C27" s="65" t="s">
        <v>97</v>
      </c>
      <c r="D27" s="45" t="s">
        <v>78</v>
      </c>
      <c r="E27" s="65" t="s">
        <v>102</v>
      </c>
      <c r="F27" s="71">
        <f>SUM(G27:H27)</f>
        <v>9</v>
      </c>
      <c r="G27" s="71">
        <v>4</v>
      </c>
      <c r="H27" s="71">
        <v>5</v>
      </c>
      <c r="I27" s="72">
        <f>SUM(G27/F27*100)</f>
        <v>44.444444444444443</v>
      </c>
    </row>
    <row r="28" spans="2:9" x14ac:dyDescent="0.25">
      <c r="B28" s="64" t="s">
        <v>122</v>
      </c>
      <c r="C28" s="65" t="s">
        <v>30</v>
      </c>
      <c r="D28" s="45" t="s">
        <v>83</v>
      </c>
      <c r="E28" s="65" t="s">
        <v>128</v>
      </c>
      <c r="F28" s="71">
        <f>SUM(G28:H28)</f>
        <v>12</v>
      </c>
      <c r="G28" s="71">
        <v>5</v>
      </c>
      <c r="H28" s="71">
        <v>7</v>
      </c>
      <c r="I28" s="72">
        <f>SUM(G28/F28*100)</f>
        <v>41.666666666666671</v>
      </c>
    </row>
    <row r="29" spans="2:9" x14ac:dyDescent="0.25">
      <c r="B29" s="64" t="s">
        <v>124</v>
      </c>
      <c r="C29" s="65" t="s">
        <v>32</v>
      </c>
      <c r="D29" s="45" t="s">
        <v>88</v>
      </c>
      <c r="E29" s="65" t="s">
        <v>151</v>
      </c>
      <c r="F29" s="71">
        <f>SUM(G29:H29)</f>
        <v>12</v>
      </c>
      <c r="G29" s="71">
        <v>5</v>
      </c>
      <c r="H29" s="71">
        <v>7</v>
      </c>
      <c r="I29" s="72">
        <f>SUM(G29/F29*100)</f>
        <v>41.666666666666671</v>
      </c>
    </row>
    <row r="30" spans="2:9" x14ac:dyDescent="0.25">
      <c r="B30" s="64" t="s">
        <v>127</v>
      </c>
      <c r="C30" s="65" t="s">
        <v>104</v>
      </c>
      <c r="D30" s="45" t="s">
        <v>83</v>
      </c>
      <c r="E30" s="65" t="s">
        <v>105</v>
      </c>
      <c r="F30" s="71">
        <f>SUM(G30:H30)</f>
        <v>10</v>
      </c>
      <c r="G30" s="71">
        <v>4</v>
      </c>
      <c r="H30" s="71">
        <v>6</v>
      </c>
      <c r="I30" s="72">
        <f>SUM(G30/F30*100)</f>
        <v>40</v>
      </c>
    </row>
    <row r="31" spans="2:9" x14ac:dyDescent="0.25">
      <c r="B31" s="64" t="s">
        <v>129</v>
      </c>
      <c r="C31" s="67" t="s">
        <v>92</v>
      </c>
      <c r="D31" s="45" t="s">
        <v>83</v>
      </c>
      <c r="E31" s="65" t="s">
        <v>94</v>
      </c>
      <c r="F31" s="71">
        <f>SUM(G31:H31)</f>
        <v>14</v>
      </c>
      <c r="G31" s="71">
        <v>5</v>
      </c>
      <c r="H31" s="71">
        <v>9</v>
      </c>
      <c r="I31" s="72">
        <f>SUM(G31/F31*100)</f>
        <v>35.714285714285715</v>
      </c>
    </row>
    <row r="32" spans="2:9" x14ac:dyDescent="0.25">
      <c r="B32" s="64" t="s">
        <v>131</v>
      </c>
      <c r="C32" s="65" t="s">
        <v>111</v>
      </c>
      <c r="D32" s="45" t="s">
        <v>88</v>
      </c>
      <c r="E32" s="65" t="s">
        <v>114</v>
      </c>
      <c r="F32" s="71">
        <f>SUM(G32:H32)</f>
        <v>10</v>
      </c>
      <c r="G32" s="71">
        <v>2</v>
      </c>
      <c r="H32" s="71">
        <v>8</v>
      </c>
      <c r="I32" s="72">
        <f>SUM(G32/F32*100)</f>
        <v>20</v>
      </c>
    </row>
    <row r="33" spans="2:9" x14ac:dyDescent="0.25">
      <c r="B33" s="64" t="s">
        <v>133</v>
      </c>
      <c r="C33" s="65" t="s">
        <v>118</v>
      </c>
      <c r="D33" s="45" t="s">
        <v>83</v>
      </c>
      <c r="E33" s="65" t="s">
        <v>121</v>
      </c>
      <c r="F33" s="71">
        <f>SUM(G33:H33)</f>
        <v>10</v>
      </c>
      <c r="G33" s="71">
        <v>2</v>
      </c>
      <c r="H33" s="71">
        <v>8</v>
      </c>
      <c r="I33" s="72">
        <f>SUM(G33/F33*100)</f>
        <v>20</v>
      </c>
    </row>
    <row r="34" spans="2:9" x14ac:dyDescent="0.25">
      <c r="B34" s="64" t="s">
        <v>135</v>
      </c>
      <c r="C34" s="65" t="s">
        <v>47</v>
      </c>
      <c r="D34" s="45" t="s">
        <v>138</v>
      </c>
      <c r="E34" s="65" t="s">
        <v>139</v>
      </c>
      <c r="F34" s="71">
        <f>SUM(G34:H34)</f>
        <v>11</v>
      </c>
      <c r="G34" s="71">
        <v>2</v>
      </c>
      <c r="H34" s="71">
        <v>9</v>
      </c>
      <c r="I34" s="72">
        <f>SUM(G34/F34*100)</f>
        <v>18.181818181818183</v>
      </c>
    </row>
    <row r="35" spans="2:9" x14ac:dyDescent="0.25">
      <c r="B35" s="64" t="s">
        <v>137</v>
      </c>
      <c r="C35" s="67" t="s">
        <v>86</v>
      </c>
      <c r="D35" s="45" t="s">
        <v>90</v>
      </c>
      <c r="E35" s="65" t="s">
        <v>157</v>
      </c>
      <c r="F35" s="71">
        <f>SUM(G35:H35)</f>
        <v>8</v>
      </c>
      <c r="G35" s="71">
        <v>1</v>
      </c>
      <c r="H35" s="71">
        <v>7</v>
      </c>
      <c r="I35" s="72">
        <f>SUM(G35/F35*100)</f>
        <v>12.5</v>
      </c>
    </row>
    <row r="36" spans="2:9" x14ac:dyDescent="0.25">
      <c r="B36" s="64" t="s">
        <v>140</v>
      </c>
      <c r="C36" s="65" t="s">
        <v>118</v>
      </c>
      <c r="D36" s="45" t="s">
        <v>78</v>
      </c>
      <c r="E36" s="65" t="s">
        <v>119</v>
      </c>
      <c r="F36" s="71">
        <f>SUM(G36:H36)</f>
        <v>8</v>
      </c>
      <c r="G36" s="71">
        <v>1</v>
      </c>
      <c r="H36" s="71">
        <v>7</v>
      </c>
      <c r="I36" s="72">
        <f>SUM(G36/F36*100)</f>
        <v>12.5</v>
      </c>
    </row>
    <row r="37" spans="2:9" x14ac:dyDescent="0.25">
      <c r="B37" s="64" t="s">
        <v>143</v>
      </c>
      <c r="C37" s="65" t="s">
        <v>118</v>
      </c>
      <c r="D37" s="45" t="s">
        <v>76</v>
      </c>
      <c r="E37" s="65" t="s">
        <v>123</v>
      </c>
      <c r="F37" s="71">
        <f>SUM(G37:H37)</f>
        <v>9</v>
      </c>
      <c r="G37" s="71">
        <v>1</v>
      </c>
      <c r="H37" s="71">
        <v>8</v>
      </c>
      <c r="I37" s="72">
        <f>SUM(G37/F37*100)</f>
        <v>11.111111111111111</v>
      </c>
    </row>
    <row r="38" spans="2:9" x14ac:dyDescent="0.25">
      <c r="B38" s="64" t="s">
        <v>146</v>
      </c>
      <c r="C38" s="67" t="s">
        <v>92</v>
      </c>
      <c r="D38" s="45" t="s">
        <v>78</v>
      </c>
      <c r="E38" s="65" t="s">
        <v>95</v>
      </c>
      <c r="F38" s="71">
        <f>SUM(G38:H38)</f>
        <v>11</v>
      </c>
      <c r="G38" s="71">
        <v>1</v>
      </c>
      <c r="H38" s="71">
        <v>10</v>
      </c>
      <c r="I38" s="72">
        <f>SUM(G38/F38*100)</f>
        <v>9.0909090909090917</v>
      </c>
    </row>
    <row r="39" spans="2:9" x14ac:dyDescent="0.25">
      <c r="B39" s="64" t="s">
        <v>148</v>
      </c>
      <c r="C39" s="65" t="s">
        <v>47</v>
      </c>
      <c r="D39" s="45" t="s">
        <v>141</v>
      </c>
      <c r="E39" s="65" t="s">
        <v>142</v>
      </c>
      <c r="F39" s="71">
        <f>SUM(G39:H39)</f>
        <v>10</v>
      </c>
      <c r="G39" s="71">
        <v>0</v>
      </c>
      <c r="H39" s="71">
        <v>10</v>
      </c>
      <c r="I39" s="72">
        <f>SUM(G39/F39*100)</f>
        <v>0</v>
      </c>
    </row>
    <row r="40" spans="2:9" x14ac:dyDescent="0.25">
      <c r="B40" s="64" t="s">
        <v>150</v>
      </c>
      <c r="C40" s="65" t="s">
        <v>47</v>
      </c>
      <c r="D40" s="45" t="s">
        <v>144</v>
      </c>
      <c r="E40" s="65" t="s">
        <v>145</v>
      </c>
      <c r="F40" s="71">
        <f>SUM(G40:H40)</f>
        <v>1</v>
      </c>
      <c r="G40" s="71">
        <v>0</v>
      </c>
      <c r="H40" s="71">
        <v>1</v>
      </c>
      <c r="I40" s="72">
        <f>SUM(G40/F40*100)</f>
        <v>0</v>
      </c>
    </row>
  </sheetData>
  <sortState xmlns:xlrd2="http://schemas.microsoft.com/office/spreadsheetml/2017/richdata2" ref="C5:I40">
    <sortCondition descending="1" ref="I5:I40"/>
  </sortState>
  <mergeCells count="1">
    <mergeCell ref="B3:E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Přihlášky</vt:lpstr>
      <vt:lpstr>I.stupeň</vt:lpstr>
      <vt:lpstr>II.stupeň - výsledky</vt:lpstr>
      <vt:lpstr>Úspěšnost</vt:lpstr>
      <vt:lpstr>Úspěšnost!Oblast_tisku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Štěpánková</dc:creator>
  <cp:lastModifiedBy>Štěpánková</cp:lastModifiedBy>
  <cp:lastPrinted>2023-04-25T04:55:45Z</cp:lastPrinted>
  <dcterms:created xsi:type="dcterms:W3CDTF">2015-06-05T18:19:34Z</dcterms:created>
  <dcterms:modified xsi:type="dcterms:W3CDTF">2023-04-25T04:58:57Z</dcterms:modified>
</cp:coreProperties>
</file>