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-120" yWindow="-120" windowWidth="19440" windowHeight="12240"/>
  </bookViews>
  <sheets>
    <sheet name="závěrečná zpráva" sheetId="2" r:id="rId1"/>
    <sheet name="chlapci A" sheetId="5" r:id="rId2"/>
    <sheet name=" chlapci B" sheetId="8" r:id="rId3"/>
    <sheet name="chlapci 1 - 6" sheetId="10" r:id="rId4"/>
    <sheet name="chlapci 7 - 12" sheetId="11" r:id="rId5"/>
    <sheet name="dívky C" sheetId="12" r:id="rId6"/>
    <sheet name="dívky D" sheetId="13" r:id="rId7"/>
    <sheet name="dívky 1-6" sheetId="14" r:id="rId8"/>
    <sheet name="dívky 7-12" sheetId="15" r:id="rId9"/>
    <sheet name="prezenčky" sheetId="4" r:id="rId10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B18" i="15" l="1"/>
  <c r="AA18" i="15"/>
  <c r="AB17" i="15"/>
  <c r="AA17" i="15"/>
  <c r="AB16" i="15"/>
  <c r="AA16" i="15"/>
  <c r="AB15" i="15"/>
  <c r="AA15" i="15"/>
  <c r="AB14" i="15"/>
  <c r="AA14" i="15"/>
  <c r="AB13" i="15"/>
  <c r="AA13" i="15"/>
  <c r="AB12" i="15"/>
  <c r="AA12" i="15"/>
  <c r="AB11" i="15"/>
  <c r="AA11" i="15"/>
  <c r="AB10" i="15"/>
  <c r="AA10" i="15"/>
  <c r="AB9" i="15"/>
  <c r="AA9" i="15"/>
  <c r="AB8" i="15"/>
  <c r="AA8" i="15"/>
  <c r="AB7" i="15"/>
  <c r="AA7" i="15"/>
  <c r="R7" i="15"/>
  <c r="O8" i="15" s="1"/>
  <c r="Q7" i="15"/>
  <c r="P8" i="15" s="1"/>
  <c r="G7" i="15"/>
  <c r="AB6" i="15"/>
  <c r="AA6" i="15"/>
  <c r="R6" i="15"/>
  <c r="M8" i="15" s="1"/>
  <c r="Q6" i="15"/>
  <c r="N8" i="15" s="1"/>
  <c r="P6" i="15"/>
  <c r="M7" i="15" s="1"/>
  <c r="O6" i="15"/>
  <c r="N7" i="15" s="1"/>
  <c r="AB5" i="15"/>
  <c r="AA5" i="15"/>
  <c r="R5" i="15"/>
  <c r="K8" i="15" s="1"/>
  <c r="Q5" i="15"/>
  <c r="L8" i="15" s="1"/>
  <c r="P5" i="15"/>
  <c r="K7" i="15" s="1"/>
  <c r="O5" i="15"/>
  <c r="L7" i="15" s="1"/>
  <c r="N5" i="15"/>
  <c r="K6" i="15" s="1"/>
  <c r="M5" i="15"/>
  <c r="L6" i="15" s="1"/>
  <c r="AB4" i="15"/>
  <c r="AA4" i="15"/>
  <c r="R4" i="15"/>
  <c r="I8" i="15" s="1"/>
  <c r="Q4" i="15"/>
  <c r="J8" i="15" s="1"/>
  <c r="P4" i="15"/>
  <c r="I7" i="15" s="1"/>
  <c r="O4" i="15"/>
  <c r="J7" i="15" s="1"/>
  <c r="N4" i="15"/>
  <c r="I6" i="15" s="1"/>
  <c r="M4" i="15"/>
  <c r="J6" i="15" s="1"/>
  <c r="L4" i="15"/>
  <c r="I5" i="15" s="1"/>
  <c r="K4" i="15"/>
  <c r="J5" i="15" s="1"/>
  <c r="R3" i="15"/>
  <c r="G8" i="15" s="1"/>
  <c r="Q3" i="15"/>
  <c r="H8" i="15" s="1"/>
  <c r="P3" i="15"/>
  <c r="O3" i="15"/>
  <c r="H7" i="15" s="1"/>
  <c r="N3" i="15"/>
  <c r="G6" i="15" s="1"/>
  <c r="M3" i="15"/>
  <c r="H6" i="15" s="1"/>
  <c r="L3" i="15"/>
  <c r="K3" i="15"/>
  <c r="J3" i="15"/>
  <c r="G4" i="15" s="1"/>
  <c r="I3" i="15"/>
  <c r="H4" i="15" s="1"/>
  <c r="Z2" i="15"/>
  <c r="AB18" i="14"/>
  <c r="AA18" i="14"/>
  <c r="AB17" i="14"/>
  <c r="AA17" i="14"/>
  <c r="AB16" i="14"/>
  <c r="AA16" i="14"/>
  <c r="AB15" i="14"/>
  <c r="AA15" i="14"/>
  <c r="AB14" i="14"/>
  <c r="AA14" i="14"/>
  <c r="AB13" i="14"/>
  <c r="AA13" i="14"/>
  <c r="AB12" i="14"/>
  <c r="AA12" i="14"/>
  <c r="AB11" i="14"/>
  <c r="AA11" i="14"/>
  <c r="AB10" i="14"/>
  <c r="AA10" i="14"/>
  <c r="AB9" i="14"/>
  <c r="AA9" i="14"/>
  <c r="AB8" i="14"/>
  <c r="AA8" i="14"/>
  <c r="AB7" i="14"/>
  <c r="AA7" i="14"/>
  <c r="R7" i="14"/>
  <c r="O8" i="14" s="1"/>
  <c r="Q7" i="14"/>
  <c r="P8" i="14" s="1"/>
  <c r="AB6" i="14"/>
  <c r="AA6" i="14"/>
  <c r="R6" i="14"/>
  <c r="M8" i="14" s="1"/>
  <c r="Q6" i="14"/>
  <c r="N8" i="14" s="1"/>
  <c r="P6" i="14"/>
  <c r="M7" i="14" s="1"/>
  <c r="O6" i="14"/>
  <c r="N7" i="14" s="1"/>
  <c r="AB5" i="14"/>
  <c r="AA5" i="14"/>
  <c r="R5" i="14"/>
  <c r="K8" i="14" s="1"/>
  <c r="Q5" i="14"/>
  <c r="L8" i="14" s="1"/>
  <c r="P5" i="14"/>
  <c r="K7" i="14" s="1"/>
  <c r="O5" i="14"/>
  <c r="L7" i="14" s="1"/>
  <c r="N5" i="14"/>
  <c r="K6" i="14" s="1"/>
  <c r="M5" i="14"/>
  <c r="L6" i="14" s="1"/>
  <c r="AB4" i="14"/>
  <c r="AA4" i="14"/>
  <c r="R4" i="14"/>
  <c r="I8" i="14" s="1"/>
  <c r="Q4" i="14"/>
  <c r="J8" i="14" s="1"/>
  <c r="P4" i="14"/>
  <c r="I7" i="14" s="1"/>
  <c r="O4" i="14"/>
  <c r="J7" i="14" s="1"/>
  <c r="N4" i="14"/>
  <c r="I6" i="14" s="1"/>
  <c r="M4" i="14"/>
  <c r="J6" i="14" s="1"/>
  <c r="L4" i="14"/>
  <c r="I5" i="14" s="1"/>
  <c r="K4" i="14"/>
  <c r="J5" i="14" s="1"/>
  <c r="R3" i="14"/>
  <c r="G8" i="14" s="1"/>
  <c r="Q3" i="14"/>
  <c r="H8" i="14" s="1"/>
  <c r="P3" i="14"/>
  <c r="G7" i="14" s="1"/>
  <c r="O3" i="14"/>
  <c r="H7" i="14" s="1"/>
  <c r="N3" i="14"/>
  <c r="G6" i="14" s="1"/>
  <c r="M3" i="14"/>
  <c r="H6" i="14" s="1"/>
  <c r="L3" i="14"/>
  <c r="G5" i="14" s="1"/>
  <c r="K3" i="14"/>
  <c r="H5" i="14" s="1"/>
  <c r="J3" i="14"/>
  <c r="G4" i="14" s="1"/>
  <c r="I3" i="14"/>
  <c r="H4" i="14" s="1"/>
  <c r="Z2" i="14"/>
  <c r="AB18" i="13"/>
  <c r="AA18" i="13"/>
  <c r="AB17" i="13"/>
  <c r="AA17" i="13"/>
  <c r="AB16" i="13"/>
  <c r="AA16" i="13"/>
  <c r="AB15" i="13"/>
  <c r="AA15" i="13"/>
  <c r="AB14" i="13"/>
  <c r="AA14" i="13"/>
  <c r="AB13" i="13"/>
  <c r="AA13" i="13"/>
  <c r="AB12" i="13"/>
  <c r="AA12" i="13"/>
  <c r="AB11" i="13"/>
  <c r="AA11" i="13"/>
  <c r="AB10" i="13"/>
  <c r="AA10" i="13"/>
  <c r="AB9" i="13"/>
  <c r="AA9" i="13"/>
  <c r="AB8" i="13"/>
  <c r="AA8" i="13"/>
  <c r="AB7" i="13"/>
  <c r="AA7" i="13"/>
  <c r="R7" i="13"/>
  <c r="O8" i="13" s="1"/>
  <c r="Q7" i="13"/>
  <c r="P8" i="13" s="1"/>
  <c r="AB6" i="13"/>
  <c r="AA6" i="13"/>
  <c r="R6" i="13"/>
  <c r="M8" i="13" s="1"/>
  <c r="Q6" i="13"/>
  <c r="N8" i="13" s="1"/>
  <c r="P6" i="13"/>
  <c r="M7" i="13" s="1"/>
  <c r="O6" i="13"/>
  <c r="N7" i="13" s="1"/>
  <c r="AB5" i="13"/>
  <c r="AA5" i="13"/>
  <c r="R5" i="13"/>
  <c r="K8" i="13" s="1"/>
  <c r="Q5" i="13"/>
  <c r="L8" i="13" s="1"/>
  <c r="P5" i="13"/>
  <c r="K7" i="13" s="1"/>
  <c r="O5" i="13"/>
  <c r="L7" i="13" s="1"/>
  <c r="N5" i="13"/>
  <c r="K6" i="13" s="1"/>
  <c r="M5" i="13"/>
  <c r="L6" i="13" s="1"/>
  <c r="AB4" i="13"/>
  <c r="AA4" i="13"/>
  <c r="R4" i="13"/>
  <c r="I8" i="13" s="1"/>
  <c r="Q4" i="13"/>
  <c r="J8" i="13" s="1"/>
  <c r="P4" i="13"/>
  <c r="I7" i="13" s="1"/>
  <c r="O4" i="13"/>
  <c r="J7" i="13" s="1"/>
  <c r="N4" i="13"/>
  <c r="I6" i="13" s="1"/>
  <c r="M4" i="13"/>
  <c r="J6" i="13" s="1"/>
  <c r="L4" i="13"/>
  <c r="I5" i="13" s="1"/>
  <c r="K4" i="13"/>
  <c r="J5" i="13" s="1"/>
  <c r="R3" i="13"/>
  <c r="G8" i="13" s="1"/>
  <c r="Q3" i="13"/>
  <c r="H8" i="13" s="1"/>
  <c r="P3" i="13"/>
  <c r="G7" i="13" s="1"/>
  <c r="O3" i="13"/>
  <c r="H7" i="13" s="1"/>
  <c r="N3" i="13"/>
  <c r="G6" i="13" s="1"/>
  <c r="M3" i="13"/>
  <c r="H6" i="13" s="1"/>
  <c r="L3" i="13"/>
  <c r="K3" i="13"/>
  <c r="H5" i="13" s="1"/>
  <c r="J3" i="13"/>
  <c r="G4" i="13" s="1"/>
  <c r="I3" i="13"/>
  <c r="H4" i="13" s="1"/>
  <c r="Z2" i="13"/>
  <c r="AB18" i="12"/>
  <c r="AA18" i="12"/>
  <c r="AB17" i="12"/>
  <c r="AA17" i="12"/>
  <c r="AB16" i="12"/>
  <c r="AA16" i="12"/>
  <c r="AB15" i="12"/>
  <c r="AA15" i="12"/>
  <c r="AB14" i="12"/>
  <c r="AA14" i="12"/>
  <c r="AB13" i="12"/>
  <c r="AA13" i="12"/>
  <c r="AB12" i="12"/>
  <c r="AA12" i="12"/>
  <c r="AB11" i="12"/>
  <c r="AA11" i="12"/>
  <c r="AB10" i="12"/>
  <c r="AA10" i="12"/>
  <c r="AB9" i="12"/>
  <c r="AA9" i="12"/>
  <c r="AB8" i="12"/>
  <c r="AA8" i="12"/>
  <c r="M8" i="12"/>
  <c r="AB7" i="12"/>
  <c r="AA7" i="12"/>
  <c r="R7" i="12"/>
  <c r="O8" i="12" s="1"/>
  <c r="Q7" i="12"/>
  <c r="P8" i="12" s="1"/>
  <c r="AB6" i="12"/>
  <c r="AA6" i="12"/>
  <c r="R6" i="12"/>
  <c r="Q6" i="12"/>
  <c r="N8" i="12" s="1"/>
  <c r="P6" i="12"/>
  <c r="M7" i="12" s="1"/>
  <c r="O6" i="12"/>
  <c r="N7" i="12" s="1"/>
  <c r="I6" i="12"/>
  <c r="AB5" i="12"/>
  <c r="AA5" i="12"/>
  <c r="R5" i="12"/>
  <c r="K8" i="12" s="1"/>
  <c r="Q5" i="12"/>
  <c r="L8" i="12" s="1"/>
  <c r="P5" i="12"/>
  <c r="K7" i="12" s="1"/>
  <c r="O5" i="12"/>
  <c r="L7" i="12" s="1"/>
  <c r="N5" i="12"/>
  <c r="K6" i="12" s="1"/>
  <c r="M5" i="12"/>
  <c r="L6" i="12" s="1"/>
  <c r="AB4" i="12"/>
  <c r="AA4" i="12"/>
  <c r="R4" i="12"/>
  <c r="I8" i="12" s="1"/>
  <c r="Q4" i="12"/>
  <c r="J8" i="12" s="1"/>
  <c r="P4" i="12"/>
  <c r="I7" i="12" s="1"/>
  <c r="O4" i="12"/>
  <c r="J7" i="12" s="1"/>
  <c r="N4" i="12"/>
  <c r="M4" i="12"/>
  <c r="J6" i="12" s="1"/>
  <c r="L4" i="12"/>
  <c r="I5" i="12" s="1"/>
  <c r="K4" i="12"/>
  <c r="J5" i="12" s="1"/>
  <c r="R3" i="12"/>
  <c r="G8" i="12" s="1"/>
  <c r="Q3" i="12"/>
  <c r="H8" i="12" s="1"/>
  <c r="P3" i="12"/>
  <c r="G7" i="12" s="1"/>
  <c r="O3" i="12"/>
  <c r="H7" i="12" s="1"/>
  <c r="N3" i="12"/>
  <c r="G6" i="12" s="1"/>
  <c r="M3" i="12"/>
  <c r="H6" i="12" s="1"/>
  <c r="L3" i="12"/>
  <c r="K3" i="12"/>
  <c r="H5" i="12" s="1"/>
  <c r="J3" i="12"/>
  <c r="G4" i="12" s="1"/>
  <c r="I3" i="12"/>
  <c r="H4" i="12" s="1"/>
  <c r="Z2" i="12"/>
  <c r="U6" i="14" l="1"/>
  <c r="U4" i="12"/>
  <c r="U8" i="15"/>
  <c r="U3" i="15"/>
  <c r="T3" i="15"/>
  <c r="U3" i="13"/>
  <c r="T3" i="14"/>
  <c r="T8" i="15"/>
  <c r="G5" i="15"/>
  <c r="U4" i="14"/>
  <c r="U6" i="15"/>
  <c r="U6" i="13"/>
  <c r="U8" i="12"/>
  <c r="U3" i="12"/>
  <c r="U4" i="13"/>
  <c r="U7" i="13"/>
  <c r="T4" i="14"/>
  <c r="U6" i="12"/>
  <c r="T3" i="12"/>
  <c r="G5" i="12"/>
  <c r="T5" i="12" s="1"/>
  <c r="T4" i="13"/>
  <c r="U4" i="15"/>
  <c r="U5" i="13"/>
  <c r="U8" i="13"/>
  <c r="G5" i="13"/>
  <c r="T5" i="13" s="1"/>
  <c r="T5" i="15"/>
  <c r="U7" i="15"/>
  <c r="T7" i="15"/>
  <c r="T6" i="15"/>
  <c r="T4" i="15"/>
  <c r="H5" i="15"/>
  <c r="U5" i="15" s="1"/>
  <c r="U8" i="14"/>
  <c r="T6" i="14"/>
  <c r="T8" i="14"/>
  <c r="T5" i="14"/>
  <c r="T7" i="14"/>
  <c r="U5" i="14"/>
  <c r="U7" i="14"/>
  <c r="U3" i="14"/>
  <c r="T6" i="13"/>
  <c r="T8" i="13"/>
  <c r="T7" i="13"/>
  <c r="T3" i="13"/>
  <c r="T8" i="12"/>
  <c r="T6" i="12"/>
  <c r="U7" i="12"/>
  <c r="T7" i="12"/>
  <c r="U5" i="12"/>
  <c r="T4" i="12"/>
  <c r="Z2" i="10"/>
  <c r="AB18" i="11" l="1"/>
  <c r="AA18" i="11"/>
  <c r="AB17" i="11"/>
  <c r="AA17" i="11"/>
  <c r="AB16" i="11"/>
  <c r="AA16" i="11"/>
  <c r="AB15" i="11"/>
  <c r="AA15" i="11"/>
  <c r="AB14" i="11"/>
  <c r="AA14" i="11"/>
  <c r="AB13" i="11"/>
  <c r="AA13" i="11"/>
  <c r="AB12" i="11"/>
  <c r="AA12" i="11"/>
  <c r="AB11" i="11"/>
  <c r="AA11" i="11"/>
  <c r="AB10" i="11"/>
  <c r="AA10" i="11"/>
  <c r="AB9" i="11"/>
  <c r="AA9" i="11"/>
  <c r="AB8" i="11"/>
  <c r="AA8" i="11"/>
  <c r="AB7" i="11"/>
  <c r="AA7" i="11"/>
  <c r="R7" i="11"/>
  <c r="O8" i="11" s="1"/>
  <c r="Q7" i="11"/>
  <c r="P8" i="11" s="1"/>
  <c r="AB6" i="11"/>
  <c r="AA6" i="11"/>
  <c r="R6" i="11"/>
  <c r="M8" i="11" s="1"/>
  <c r="Q6" i="11"/>
  <c r="N8" i="11" s="1"/>
  <c r="P6" i="11"/>
  <c r="M7" i="11" s="1"/>
  <c r="O6" i="11"/>
  <c r="N7" i="11" s="1"/>
  <c r="AB5" i="11"/>
  <c r="AA5" i="11"/>
  <c r="R5" i="11"/>
  <c r="K8" i="11" s="1"/>
  <c r="Q5" i="11"/>
  <c r="L8" i="11" s="1"/>
  <c r="P5" i="11"/>
  <c r="K7" i="11" s="1"/>
  <c r="O5" i="11"/>
  <c r="L7" i="11" s="1"/>
  <c r="N5" i="11"/>
  <c r="K6" i="11" s="1"/>
  <c r="M5" i="11"/>
  <c r="L6" i="11" s="1"/>
  <c r="AB4" i="11"/>
  <c r="AA4" i="11"/>
  <c r="R4" i="11"/>
  <c r="I8" i="11" s="1"/>
  <c r="Q4" i="11"/>
  <c r="J8" i="11" s="1"/>
  <c r="P4" i="11"/>
  <c r="I7" i="11" s="1"/>
  <c r="O4" i="11"/>
  <c r="J7" i="11" s="1"/>
  <c r="N4" i="11"/>
  <c r="I6" i="11" s="1"/>
  <c r="M4" i="11"/>
  <c r="J6" i="11" s="1"/>
  <c r="L4" i="11"/>
  <c r="I5" i="11" s="1"/>
  <c r="K4" i="11"/>
  <c r="J5" i="11" s="1"/>
  <c r="R3" i="11"/>
  <c r="G8" i="11" s="1"/>
  <c r="Q3" i="11"/>
  <c r="H8" i="11" s="1"/>
  <c r="P3" i="11"/>
  <c r="G7" i="11" s="1"/>
  <c r="O3" i="11"/>
  <c r="H7" i="11" s="1"/>
  <c r="N3" i="11"/>
  <c r="G6" i="11" s="1"/>
  <c r="M3" i="11"/>
  <c r="H6" i="11" s="1"/>
  <c r="L3" i="11"/>
  <c r="G5" i="11" s="1"/>
  <c r="K3" i="11"/>
  <c r="H5" i="11" s="1"/>
  <c r="J3" i="11"/>
  <c r="G4" i="11" s="1"/>
  <c r="I3" i="11"/>
  <c r="H4" i="11" s="1"/>
  <c r="Z2" i="11"/>
  <c r="AB18" i="10"/>
  <c r="AA18" i="10"/>
  <c r="AB17" i="10"/>
  <c r="AA17" i="10"/>
  <c r="AB16" i="10"/>
  <c r="AA16" i="10"/>
  <c r="AB15" i="10"/>
  <c r="AA15" i="10"/>
  <c r="AB14" i="10"/>
  <c r="AA14" i="10"/>
  <c r="AB13" i="10"/>
  <c r="AA13" i="10"/>
  <c r="AB12" i="10"/>
  <c r="AA12" i="10"/>
  <c r="AB11" i="10"/>
  <c r="AA11" i="10"/>
  <c r="AB10" i="10"/>
  <c r="AA10" i="10"/>
  <c r="AB9" i="10"/>
  <c r="AA9" i="10"/>
  <c r="AB8" i="10"/>
  <c r="AA8" i="10"/>
  <c r="AB7" i="10"/>
  <c r="AA7" i="10"/>
  <c r="R7" i="10"/>
  <c r="O8" i="10" s="1"/>
  <c r="Q7" i="10"/>
  <c r="P8" i="10" s="1"/>
  <c r="AB6" i="10"/>
  <c r="AA6" i="10"/>
  <c r="R6" i="10"/>
  <c r="M8" i="10" s="1"/>
  <c r="Q6" i="10"/>
  <c r="N8" i="10" s="1"/>
  <c r="P6" i="10"/>
  <c r="M7" i="10" s="1"/>
  <c r="O6" i="10"/>
  <c r="N7" i="10" s="1"/>
  <c r="AB5" i="10"/>
  <c r="AA5" i="10"/>
  <c r="R5" i="10"/>
  <c r="K8" i="10" s="1"/>
  <c r="Q5" i="10"/>
  <c r="L8" i="10" s="1"/>
  <c r="P5" i="10"/>
  <c r="K7" i="10" s="1"/>
  <c r="O5" i="10"/>
  <c r="L7" i="10" s="1"/>
  <c r="N5" i="10"/>
  <c r="K6" i="10" s="1"/>
  <c r="M5" i="10"/>
  <c r="L6" i="10" s="1"/>
  <c r="AB4" i="10"/>
  <c r="AA4" i="10"/>
  <c r="R4" i="10"/>
  <c r="I8" i="10" s="1"/>
  <c r="Q4" i="10"/>
  <c r="J8" i="10" s="1"/>
  <c r="P4" i="10"/>
  <c r="I7" i="10" s="1"/>
  <c r="O4" i="10"/>
  <c r="J7" i="10" s="1"/>
  <c r="N4" i="10"/>
  <c r="I6" i="10" s="1"/>
  <c r="M4" i="10"/>
  <c r="J6" i="10" s="1"/>
  <c r="L4" i="10"/>
  <c r="I5" i="10" s="1"/>
  <c r="K4" i="10"/>
  <c r="J5" i="10" s="1"/>
  <c r="R3" i="10"/>
  <c r="G8" i="10" s="1"/>
  <c r="Q3" i="10"/>
  <c r="H8" i="10" s="1"/>
  <c r="P3" i="10"/>
  <c r="G7" i="10" s="1"/>
  <c r="O3" i="10"/>
  <c r="H7" i="10" s="1"/>
  <c r="N3" i="10"/>
  <c r="G6" i="10" s="1"/>
  <c r="M3" i="10"/>
  <c r="H6" i="10" s="1"/>
  <c r="L3" i="10"/>
  <c r="G5" i="10" s="1"/>
  <c r="K3" i="10"/>
  <c r="H5" i="10" s="1"/>
  <c r="J3" i="10"/>
  <c r="G4" i="10" s="1"/>
  <c r="I3" i="10"/>
  <c r="H4" i="10" s="1"/>
  <c r="AB18" i="8"/>
  <c r="AA18" i="8"/>
  <c r="AB17" i="8"/>
  <c r="AA17" i="8"/>
  <c r="AB16" i="8"/>
  <c r="AA16" i="8"/>
  <c r="AB15" i="8"/>
  <c r="AA15" i="8"/>
  <c r="AB14" i="8"/>
  <c r="AA14" i="8"/>
  <c r="AB13" i="8"/>
  <c r="AA13" i="8"/>
  <c r="AB12" i="8"/>
  <c r="AA12" i="8"/>
  <c r="AB11" i="8"/>
  <c r="AA11" i="8"/>
  <c r="AB10" i="8"/>
  <c r="AA10" i="8"/>
  <c r="AB9" i="8"/>
  <c r="AA9" i="8"/>
  <c r="AB8" i="8"/>
  <c r="AA8" i="8"/>
  <c r="AB7" i="8"/>
  <c r="AA7" i="8"/>
  <c r="R7" i="8"/>
  <c r="O8" i="8" s="1"/>
  <c r="Q7" i="8"/>
  <c r="P8" i="8" s="1"/>
  <c r="AB6" i="8"/>
  <c r="AA6" i="8"/>
  <c r="R6" i="8"/>
  <c r="M8" i="8" s="1"/>
  <c r="Q6" i="8"/>
  <c r="N8" i="8" s="1"/>
  <c r="P6" i="8"/>
  <c r="M7" i="8" s="1"/>
  <c r="O6" i="8"/>
  <c r="N7" i="8" s="1"/>
  <c r="AB5" i="8"/>
  <c r="AA5" i="8"/>
  <c r="R5" i="8"/>
  <c r="K8" i="8" s="1"/>
  <c r="Q5" i="8"/>
  <c r="L8" i="8" s="1"/>
  <c r="P5" i="8"/>
  <c r="K7" i="8" s="1"/>
  <c r="O5" i="8"/>
  <c r="L7" i="8" s="1"/>
  <c r="N5" i="8"/>
  <c r="K6" i="8" s="1"/>
  <c r="M5" i="8"/>
  <c r="L6" i="8" s="1"/>
  <c r="AB4" i="8"/>
  <c r="AA4" i="8"/>
  <c r="R4" i="8"/>
  <c r="I8" i="8" s="1"/>
  <c r="Q4" i="8"/>
  <c r="J8" i="8" s="1"/>
  <c r="P4" i="8"/>
  <c r="I7" i="8" s="1"/>
  <c r="O4" i="8"/>
  <c r="J7" i="8" s="1"/>
  <c r="N4" i="8"/>
  <c r="I6" i="8" s="1"/>
  <c r="M4" i="8"/>
  <c r="J6" i="8" s="1"/>
  <c r="L4" i="8"/>
  <c r="I5" i="8" s="1"/>
  <c r="K4" i="8"/>
  <c r="J5" i="8" s="1"/>
  <c r="R3" i="8"/>
  <c r="G8" i="8" s="1"/>
  <c r="Q3" i="8"/>
  <c r="H8" i="8" s="1"/>
  <c r="P3" i="8"/>
  <c r="G7" i="8" s="1"/>
  <c r="O3" i="8"/>
  <c r="H7" i="8" s="1"/>
  <c r="N3" i="8"/>
  <c r="G6" i="8" s="1"/>
  <c r="M3" i="8"/>
  <c r="H6" i="8" s="1"/>
  <c r="L3" i="8"/>
  <c r="G5" i="8" s="1"/>
  <c r="K3" i="8"/>
  <c r="H5" i="8" s="1"/>
  <c r="J3" i="8"/>
  <c r="G4" i="8" s="1"/>
  <c r="I3" i="8"/>
  <c r="H4" i="8" s="1"/>
  <c r="Z2" i="8"/>
  <c r="P3" i="5"/>
  <c r="O3" i="5"/>
  <c r="N4" i="5"/>
  <c r="M4" i="5"/>
  <c r="R5" i="5"/>
  <c r="K8" i="5" s="1"/>
  <c r="Q5" i="5"/>
  <c r="L8" i="5" s="1"/>
  <c r="L4" i="5"/>
  <c r="K4" i="5"/>
  <c r="N3" i="5"/>
  <c r="M3" i="5"/>
  <c r="R7" i="5"/>
  <c r="O8" i="5" s="1"/>
  <c r="Q7" i="5"/>
  <c r="P8" i="5" s="1"/>
  <c r="P6" i="5"/>
  <c r="O6" i="5"/>
  <c r="L3" i="5"/>
  <c r="K3" i="5"/>
  <c r="R4" i="5"/>
  <c r="I8" i="5" s="1"/>
  <c r="Q4" i="5"/>
  <c r="J8" i="5" s="1"/>
  <c r="J3" i="5"/>
  <c r="I3" i="5"/>
  <c r="P5" i="5"/>
  <c r="O5" i="5"/>
  <c r="P4" i="5"/>
  <c r="R6" i="5"/>
  <c r="M8" i="5" s="1"/>
  <c r="Q6" i="5"/>
  <c r="N8" i="5" s="1"/>
  <c r="N5" i="5"/>
  <c r="M5" i="5"/>
  <c r="O4" i="5"/>
  <c r="R3" i="5"/>
  <c r="G8" i="5" s="1"/>
  <c r="Q3" i="5"/>
  <c r="H8" i="5" s="1"/>
  <c r="AB15" i="5"/>
  <c r="AB18" i="5"/>
  <c r="AA18" i="5"/>
  <c r="AB17" i="5"/>
  <c r="AA17" i="5"/>
  <c r="AB16" i="5"/>
  <c r="AA16" i="5"/>
  <c r="AA15" i="5"/>
  <c r="AB14" i="5"/>
  <c r="AA14" i="5"/>
  <c r="AB13" i="5"/>
  <c r="AA13" i="5"/>
  <c r="AB12" i="5"/>
  <c r="AA12" i="5"/>
  <c r="AB11" i="5"/>
  <c r="AA11" i="5"/>
  <c r="AB10" i="5"/>
  <c r="AA10" i="5"/>
  <c r="AB9" i="5"/>
  <c r="AA9" i="5"/>
  <c r="AB8" i="5"/>
  <c r="AA8" i="5"/>
  <c r="AB7" i="5"/>
  <c r="AA7" i="5"/>
  <c r="AB6" i="5"/>
  <c r="AA6" i="5"/>
  <c r="AB5" i="5"/>
  <c r="AA5" i="5"/>
  <c r="AB4" i="5"/>
  <c r="AA4" i="5"/>
  <c r="U7" i="10" l="1"/>
  <c r="T7" i="8"/>
  <c r="T6" i="10"/>
  <c r="T4" i="11"/>
  <c r="T6" i="11"/>
  <c r="U4" i="11"/>
  <c r="U3" i="11"/>
  <c r="U7" i="11"/>
  <c r="U4" i="10"/>
  <c r="T4" i="10"/>
  <c r="U8" i="8"/>
  <c r="U5" i="8"/>
  <c r="T6" i="8"/>
  <c r="T5" i="8"/>
  <c r="U6" i="8"/>
  <c r="U3" i="8"/>
  <c r="U7" i="8"/>
  <c r="T8" i="5"/>
  <c r="U8" i="5"/>
  <c r="U6" i="11"/>
  <c r="U5" i="11"/>
  <c r="T7" i="11"/>
  <c r="T5" i="11"/>
  <c r="U8" i="11"/>
  <c r="T8" i="11"/>
  <c r="T3" i="11"/>
  <c r="U6" i="10"/>
  <c r="T5" i="10"/>
  <c r="U5" i="10"/>
  <c r="U8" i="10"/>
  <c r="T7" i="10"/>
  <c r="T8" i="10"/>
  <c r="T3" i="10"/>
  <c r="U3" i="10"/>
  <c r="T8" i="8"/>
  <c r="T4" i="8"/>
  <c r="U4" i="8"/>
  <c r="T3" i="8"/>
  <c r="T3" i="5"/>
  <c r="U3" i="5"/>
  <c r="G7" i="5" l="1"/>
  <c r="H7" i="5"/>
  <c r="I6" i="5"/>
  <c r="J6" i="5"/>
  <c r="I5" i="5"/>
  <c r="J5" i="5"/>
  <c r="G6" i="5"/>
  <c r="H6" i="5"/>
  <c r="H5" i="5"/>
  <c r="G5" i="5"/>
  <c r="T5" i="5" s="1"/>
  <c r="G4" i="5"/>
  <c r="T4" i="5" s="1"/>
  <c r="H4" i="5"/>
  <c r="U4" i="5" s="1"/>
  <c r="K6" i="5"/>
  <c r="L6" i="5"/>
  <c r="Z2" i="5"/>
  <c r="T6" i="5" l="1"/>
  <c r="U5" i="5"/>
  <c r="U6" i="5"/>
  <c r="K7" i="5"/>
  <c r="M7" i="5"/>
  <c r="I7" i="5"/>
  <c r="N7" i="5"/>
  <c r="J7" i="5"/>
  <c r="L7" i="5"/>
  <c r="T7" i="5" l="1"/>
  <c r="U7" i="5"/>
</calcChain>
</file>

<file path=xl/sharedStrings.xml><?xml version="1.0" encoding="utf-8"?>
<sst xmlns="http://schemas.openxmlformats.org/spreadsheetml/2006/main" count="664" uniqueCount="151">
  <si>
    <t>body</t>
  </si>
  <si>
    <t>sety</t>
  </si>
  <si>
    <t>ext. sety</t>
  </si>
  <si>
    <t>pořadí</t>
  </si>
  <si>
    <t>1  -  4</t>
  </si>
  <si>
    <t>2  -  3</t>
  </si>
  <si>
    <t>1  -  2</t>
  </si>
  <si>
    <t>3  -  1</t>
  </si>
  <si>
    <t>1.</t>
  </si>
  <si>
    <t>2.</t>
  </si>
  <si>
    <t>3.</t>
  </si>
  <si>
    <t>4.</t>
  </si>
  <si>
    <t>5.</t>
  </si>
  <si>
    <t>6.</t>
  </si>
  <si>
    <t>domácí</t>
  </si>
  <si>
    <t>hosté</t>
  </si>
  <si>
    <t>1.set</t>
  </si>
  <si>
    <t>2.set</t>
  </si>
  <si>
    <t>3.set</t>
  </si>
  <si>
    <t>4.set</t>
  </si>
  <si>
    <t>5.set</t>
  </si>
  <si>
    <t>rozhodčí</t>
  </si>
  <si>
    <t>zápasy</t>
  </si>
  <si>
    <t>vítěz</t>
  </si>
  <si>
    <t>skupina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</si>
  <si>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</si>
  <si>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</si>
  <si>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</si>
  <si>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</si>
  <si>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</si>
  <si>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</si>
  <si>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</si>
  <si>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</si>
  <si>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</si>
  <si>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stůl č.</t>
  </si>
  <si>
    <t>poměr</t>
  </si>
  <si>
    <t>setů</t>
  </si>
  <si>
    <t>Příjmení a jméno</t>
  </si>
  <si>
    <t>Oddíl</t>
  </si>
  <si>
    <t>Žebříček</t>
  </si>
  <si>
    <t>2  -  5</t>
  </si>
  <si>
    <t>5  -  3</t>
  </si>
  <si>
    <t>4  -  2</t>
  </si>
  <si>
    <t>3  -  4</t>
  </si>
  <si>
    <t>4  -  5</t>
  </si>
  <si>
    <t>5  -  1</t>
  </si>
  <si>
    <t>SKST Chodov</t>
  </si>
  <si>
    <t>TJ Baník Vintířov</t>
  </si>
  <si>
    <t>1  -  6</t>
  </si>
  <si>
    <t>6  -  4</t>
  </si>
  <si>
    <t>2  -  6</t>
  </si>
  <si>
    <t>6 -  5</t>
  </si>
  <si>
    <t>3 -  6</t>
  </si>
  <si>
    <t>KST Karlovy Vary</t>
  </si>
  <si>
    <t>A.</t>
  </si>
  <si>
    <t>B.</t>
  </si>
  <si>
    <t>Stellnerová Denisa</t>
  </si>
  <si>
    <t xml:space="preserve">    Prezenční  listina chlapci</t>
  </si>
  <si>
    <t xml:space="preserve">    Prezenční  listina dívky</t>
  </si>
  <si>
    <t>Postolka Petr</t>
  </si>
  <si>
    <t>SKST Cheb</t>
  </si>
  <si>
    <t>Narození</t>
  </si>
  <si>
    <t>Tonhauser Petr</t>
  </si>
  <si>
    <t>Müller Ladislav</t>
  </si>
  <si>
    <t>Pecháček Miroslav</t>
  </si>
  <si>
    <t>TJ Luby</t>
  </si>
  <si>
    <t>Vu Dinh Tiep (Tonda)</t>
  </si>
  <si>
    <t>Kišš Vít</t>
  </si>
  <si>
    <t>TTC Karlovarsko 2020 Cheb</t>
  </si>
  <si>
    <t>Drunecký Nathaniel</t>
  </si>
  <si>
    <t>TJ Spartak Horní Slavkov</t>
  </si>
  <si>
    <t>Dimo Martin</t>
  </si>
  <si>
    <t>Mottl Vít</t>
  </si>
  <si>
    <t>TJ Slovan Karlovy Vary</t>
  </si>
  <si>
    <t>Götzl Michael</t>
  </si>
  <si>
    <t>Tonhauserová Nikola</t>
  </si>
  <si>
    <t>Ludrovská Mirka</t>
  </si>
  <si>
    <t>Kuchtová Kateřina</t>
  </si>
  <si>
    <t>Skoková Kristýna</t>
  </si>
  <si>
    <t>Burešová Ella</t>
  </si>
  <si>
    <t>Schnebergerová Ketrin Anna</t>
  </si>
  <si>
    <t>Horáková Barbora</t>
  </si>
  <si>
    <t>Stříbrná Marie</t>
  </si>
  <si>
    <t>chlapci U13</t>
  </si>
  <si>
    <t>Ziecina Matěj</t>
  </si>
  <si>
    <t>Postolka Lukáš</t>
  </si>
  <si>
    <t>Kasíková Nela</t>
  </si>
  <si>
    <t>chlapci</t>
  </si>
  <si>
    <t>chlapci 7-12 místo</t>
  </si>
  <si>
    <t>chlapci 1-6 místo</t>
  </si>
  <si>
    <t>dívky U13</t>
  </si>
  <si>
    <t>C</t>
  </si>
  <si>
    <t>D</t>
  </si>
  <si>
    <t>dívky U13 1-6 místo</t>
  </si>
  <si>
    <t>dívky U13 7-12 místo</t>
  </si>
  <si>
    <t xml:space="preserve">Zpracovala: Lucie Čáchová </t>
  </si>
  <si>
    <t>Výsledky dvouhry chlapců</t>
  </si>
  <si>
    <t>Výsledky dvouhry dívek</t>
  </si>
  <si>
    <t>Kormundová Agáta</t>
  </si>
  <si>
    <t>1A</t>
  </si>
  <si>
    <t>3A</t>
  </si>
  <si>
    <t>3B</t>
  </si>
  <si>
    <t>2B</t>
  </si>
  <si>
    <t>1B</t>
  </si>
  <si>
    <t>2A</t>
  </si>
  <si>
    <t>4A</t>
  </si>
  <si>
    <t>4B</t>
  </si>
  <si>
    <t>5A</t>
  </si>
  <si>
    <t>6B</t>
  </si>
  <si>
    <t>5B</t>
  </si>
  <si>
    <t>6A</t>
  </si>
  <si>
    <t>Tonhauser</t>
  </si>
  <si>
    <t>Chodov</t>
  </si>
  <si>
    <t>Müller</t>
  </si>
  <si>
    <t>Vintířov</t>
  </si>
  <si>
    <t>Pecháček</t>
  </si>
  <si>
    <t>Luby</t>
  </si>
  <si>
    <t>Tonda</t>
  </si>
  <si>
    <t>Drunecký</t>
  </si>
  <si>
    <t>Postolka L.</t>
  </si>
  <si>
    <t>Cheb</t>
  </si>
  <si>
    <t>Postolka P.</t>
  </si>
  <si>
    <t>Dimo</t>
  </si>
  <si>
    <t>KST K.Vary</t>
  </si>
  <si>
    <t>Götzl</t>
  </si>
  <si>
    <t>Ziecina</t>
  </si>
  <si>
    <t>Slavkov</t>
  </si>
  <si>
    <t>Motl</t>
  </si>
  <si>
    <t>Sn.K.Vary</t>
  </si>
  <si>
    <t>Kišš</t>
  </si>
  <si>
    <t>Karlovarsko</t>
  </si>
  <si>
    <t>Tonhauserová</t>
  </si>
  <si>
    <t>Stellnerová</t>
  </si>
  <si>
    <t>Postlová</t>
  </si>
  <si>
    <t>Burešová</t>
  </si>
  <si>
    <t>Schnebergerová</t>
  </si>
  <si>
    <t>Horáková</t>
  </si>
  <si>
    <t>Ludrovská</t>
  </si>
  <si>
    <t>Kuchtová</t>
  </si>
  <si>
    <t>Kasíková</t>
  </si>
  <si>
    <t>Kormundová</t>
  </si>
  <si>
    <t>Skoková</t>
  </si>
  <si>
    <t>Stříbrná</t>
  </si>
  <si>
    <t>pořadí zápasů</t>
  </si>
  <si>
    <t>4:3</t>
  </si>
  <si>
    <t>5:4</t>
  </si>
  <si>
    <t>3:5</t>
  </si>
  <si>
    <t>3:4</t>
  </si>
  <si>
    <t>4:4</t>
  </si>
  <si>
    <t>Postlová Kamila</t>
  </si>
  <si>
    <r>
      <rPr>
        <b/>
        <u/>
        <sz val="11"/>
        <color theme="1"/>
        <rFont val="Calibri"/>
        <family val="2"/>
        <charset val="238"/>
        <scheme val="minor"/>
      </rPr>
      <t>Závěrečná zpráva z Poháru KKSST - TOP12 kategorie U13+11 v Lubech</t>
    </r>
    <r>
      <rPr>
        <sz val="11"/>
        <color theme="1"/>
        <rFont val="Calibri"/>
        <family val="2"/>
        <scheme val="minor"/>
      </rPr>
      <t xml:space="preserve">
V neděli dne 30.04.2023 se uskutečnil ve sportovní hale v Lubech Pohár KKSST - TOP12 kategorie U13+11. Hrálo se celkem na osmi stolech značky Donic Waldner Classic 25, které byly ohraničeny ohrádkami. Turnaj začal v 9.00 hodin za účasti 12 hráčů z 8 oddílů a 12 hráček ze 7 oddílů.  Všechny zápasy se odehrály v duchu fair-play, nikdo nebyl napomínán. Chlapci byli nalosováni do dvou skupin po 6 hráčích. První tři z obou skupin postoupili do finálové skupiny. Ostatní si zahráli o 7 až 12 místo. Dívky hrály také ve dvou skupinách po 6 hráčkách. Po celou dobu turnaje bylo k dispozici občerstvení. Turnaj řídila jako hlavní rozhodčí Lucie Čáchová, zástupce rozhodčí byl Jan Pěnkava. Konečné výsledky byly vyhlášeny a poháry včetně putovních pohárů předány ve 14.00 hodin. </t>
    </r>
    <r>
      <rPr>
        <b/>
        <sz val="11"/>
        <color theme="1"/>
        <rFont val="Calibri"/>
        <family val="2"/>
        <charset val="238"/>
        <scheme val="minor"/>
      </rPr>
      <t xml:space="preserve">Hráči a hřáčky na prvních čtyřech místech postupují do Oblastního finále Západočeského poháru, který se bude konat dne 14.05.2023 v Plzeňském kraji.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</si>
</sst>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2"/>
      <color theme="1"/>
      <name val="Times New Roman"/>
      <family val="1"/>
      <charset val="238"/>
    </font>
    <font>
      <sz val="18"/>
      <color theme="1"/>
      <name val="Times New Roman"/>
      <family val="1"/>
      <charset val="238"/>
    </font>
    <font>
      <b/>
      <sz val="18"/>
      <color theme="1"/>
      <name val="Times New Roman"/>
      <family val="1"/>
      <charset val="238"/>
    </font>
    <font>
      <sz val="10"/>
      <color theme="1"/>
      <name val="Times New Roman"/>
      <family val="1"/>
      <charset val="238"/>
    </font>
    <font>
      <sz val="16"/>
      <color theme="1"/>
      <name val="Times New Roman"/>
      <family val="1"/>
      <charset val="238"/>
    </font>
    <font>
      <sz val="10"/>
      <name val="Arial CE"/>
      <family val="2"/>
      <charset val="238"/>
    </font>
    <font>
      <sz val="10"/>
      <name val="Times New Roman"/>
      <family val="1"/>
      <charset val="238"/>
    </font>
    <font>
      <sz val="12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u/>
      <sz val="10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1"/>
      <name val="Calibri"/>
      <family val="2"/>
      <scheme val="minor"/>
    </font>
    <font>
      <sz val="14"/>
      <color theme="1"/>
      <name val="Times New Roman"/>
      <family val="1"/>
      <charset val="238"/>
    </font>
    <font>
      <b/>
      <u/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b/>
      <sz val="12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6"/>
      <name val="Times New Roman"/>
      <family val="1"/>
      <charset val="238"/>
    </font>
    <font>
      <sz val="20"/>
      <color theme="1"/>
      <name val="Calibri"/>
      <family val="2"/>
      <scheme val="minor"/>
    </font>
    <font>
      <sz val="16"/>
      <color rgb="FF0070C0"/>
      <name val="Calibri"/>
      <family val="2"/>
      <charset val="238"/>
      <scheme val="minor"/>
    </font>
    <font>
      <sz val="16"/>
      <color theme="1"/>
      <name val="Calibri"/>
      <family val="2"/>
      <charset val="238"/>
      <scheme val="minor"/>
    </font>
    <font>
      <sz val="16"/>
      <name val="Calibri"/>
      <family val="2"/>
      <charset val="238"/>
      <scheme val="minor"/>
    </font>
    <font>
      <u/>
      <sz val="12"/>
      <color theme="1"/>
      <name val="Calibri"/>
      <family val="2"/>
      <scheme val="minor"/>
    </font>
    <font>
      <b/>
      <sz val="12"/>
      <color rgb="FF0070C0"/>
      <name val="Calibri"/>
      <family val="2"/>
      <scheme val="minor"/>
    </font>
    <font>
      <sz val="12"/>
      <color rgb="FF0070C0"/>
      <name val="Calibri"/>
      <family val="2"/>
      <scheme val="minor"/>
    </font>
    <font>
      <sz val="12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1" tint="0.49998474074526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dotted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dotted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dotted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3">
    <xf numFmtId="0" fontId="0" fillId="0" borderId="0"/>
    <xf numFmtId="0" fontId="8" fillId="0" borderId="0"/>
    <xf numFmtId="0" fontId="18" fillId="0" borderId="0"/>
  </cellStyleXfs>
  <cellXfs count="178">
    <xf numFmtId="0" fontId="0" fillId="0" borderId="0" xfId="0"/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0" borderId="9" xfId="0" applyFont="1" applyBorder="1" applyAlignment="1">
      <alignment horizontal="center" vertical="top"/>
    </xf>
    <xf numFmtId="0" fontId="4" fillId="0" borderId="11" xfId="0" applyFont="1" applyBorder="1" applyAlignment="1">
      <alignment horizontal="center"/>
    </xf>
    <xf numFmtId="0" fontId="3" fillId="0" borderId="12" xfId="0" applyFont="1" applyBorder="1" applyAlignment="1">
      <alignment horizontal="center" vertical="top"/>
    </xf>
    <xf numFmtId="0" fontId="3" fillId="0" borderId="11" xfId="0" applyFont="1" applyBorder="1" applyAlignment="1">
      <alignment horizontal="center"/>
    </xf>
    <xf numFmtId="0" fontId="5" fillId="0" borderId="14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top"/>
    </xf>
    <xf numFmtId="0" fontId="4" fillId="0" borderId="19" xfId="0" applyFont="1" applyBorder="1" applyAlignment="1">
      <alignment horizontal="center"/>
    </xf>
    <xf numFmtId="0" fontId="4" fillId="2" borderId="17" xfId="0" applyFont="1" applyFill="1" applyBorder="1" applyAlignment="1">
      <alignment horizontal="center" vertical="center"/>
    </xf>
    <xf numFmtId="0" fontId="4" fillId="2" borderId="18" xfId="0" applyFont="1" applyFill="1" applyBorder="1" applyAlignment="1">
      <alignment horizontal="center" vertical="center"/>
    </xf>
    <xf numFmtId="0" fontId="4" fillId="0" borderId="20" xfId="0" applyFont="1" applyBorder="1" applyAlignment="1">
      <alignment horizontal="center" vertical="top"/>
    </xf>
    <xf numFmtId="0" fontId="4" fillId="0" borderId="18" xfId="0" applyFont="1" applyBorder="1" applyAlignment="1">
      <alignment horizontal="center"/>
    </xf>
    <xf numFmtId="0" fontId="3" fillId="0" borderId="20" xfId="0" applyFont="1" applyBorder="1" applyAlignment="1">
      <alignment horizontal="center" vertical="top"/>
    </xf>
    <xf numFmtId="0" fontId="3" fillId="0" borderId="19" xfId="0" applyFont="1" applyBorder="1" applyAlignment="1">
      <alignment horizontal="center"/>
    </xf>
    <xf numFmtId="0" fontId="4" fillId="0" borderId="21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top"/>
    </xf>
    <xf numFmtId="49" fontId="8" fillId="0" borderId="0" xfId="1" applyNumberFormat="1" applyAlignment="1">
      <alignment horizontal="center"/>
    </xf>
    <xf numFmtId="0" fontId="10" fillId="0" borderId="21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49" fontId="9" fillId="0" borderId="0" xfId="1" applyNumberFormat="1" applyFont="1" applyAlignment="1">
      <alignment horizontal="center"/>
    </xf>
    <xf numFmtId="0" fontId="13" fillId="0" borderId="0" xfId="0" applyFont="1" applyAlignment="1">
      <alignment horizontal="right" vertical="center"/>
    </xf>
    <xf numFmtId="0" fontId="13" fillId="0" borderId="0" xfId="0" applyFont="1" applyAlignment="1">
      <alignment horizontal="left" vertical="center"/>
    </xf>
    <xf numFmtId="0" fontId="14" fillId="0" borderId="17" xfId="0" applyFont="1" applyBorder="1" applyAlignment="1">
      <alignment horizontal="left" vertical="center"/>
    </xf>
    <xf numFmtId="0" fontId="14" fillId="0" borderId="21" xfId="0" applyFont="1" applyBorder="1" applyAlignment="1">
      <alignment horizontal="left" vertical="center"/>
    </xf>
    <xf numFmtId="0" fontId="14" fillId="0" borderId="23" xfId="0" applyFont="1" applyBorder="1" applyAlignment="1">
      <alignment horizontal="left" vertical="center"/>
    </xf>
    <xf numFmtId="0" fontId="14" fillId="0" borderId="8" xfId="0" applyFont="1" applyBorder="1" applyAlignment="1">
      <alignment horizontal="center" vertical="top"/>
    </xf>
    <xf numFmtId="0" fontId="14" fillId="0" borderId="16" xfId="0" applyFont="1" applyBorder="1" applyAlignment="1">
      <alignment horizontal="center" vertical="top"/>
    </xf>
    <xf numFmtId="0" fontId="14" fillId="0" borderId="24" xfId="0" applyFont="1" applyBorder="1" applyAlignment="1">
      <alignment horizontal="center" vertical="top"/>
    </xf>
    <xf numFmtId="0" fontId="14" fillId="0" borderId="26" xfId="0" applyFont="1" applyBorder="1" applyAlignment="1">
      <alignment horizontal="center" vertical="center"/>
    </xf>
    <xf numFmtId="0" fontId="14" fillId="0" borderId="27" xfId="0" applyFont="1" applyBorder="1" applyAlignment="1">
      <alignment horizontal="center" vertical="center"/>
    </xf>
    <xf numFmtId="0" fontId="14" fillId="0" borderId="25" xfId="0" applyFont="1" applyBorder="1" applyAlignment="1">
      <alignment horizontal="center" vertical="center"/>
    </xf>
    <xf numFmtId="49" fontId="14" fillId="0" borderId="18" xfId="0" applyNumberFormat="1" applyFont="1" applyBorder="1" applyAlignment="1">
      <alignment horizontal="center" vertical="center"/>
    </xf>
    <xf numFmtId="49" fontId="14" fillId="0" borderId="21" xfId="0" applyNumberFormat="1" applyFont="1" applyBorder="1" applyAlignment="1">
      <alignment horizontal="center" vertical="center"/>
    </xf>
    <xf numFmtId="0" fontId="14" fillId="0" borderId="26" xfId="0" applyFont="1" applyBorder="1" applyAlignment="1">
      <alignment vertical="center"/>
    </xf>
    <xf numFmtId="0" fontId="14" fillId="0" borderId="27" xfId="0" applyFont="1" applyBorder="1" applyAlignment="1">
      <alignment vertical="center"/>
    </xf>
    <xf numFmtId="0" fontId="14" fillId="0" borderId="25" xfId="0" applyFont="1" applyBorder="1" applyAlignment="1">
      <alignment vertical="center"/>
    </xf>
    <xf numFmtId="0" fontId="14" fillId="0" borderId="21" xfId="0" applyFont="1" applyBorder="1" applyAlignment="1">
      <alignment horizontal="center" vertical="center"/>
    </xf>
    <xf numFmtId="0" fontId="0" fillId="0" borderId="0" xfId="0" applyAlignment="1">
      <alignment horizontal="right"/>
    </xf>
    <xf numFmtId="0" fontId="15" fillId="0" borderId="0" xfId="0" applyFont="1"/>
    <xf numFmtId="0" fontId="4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top"/>
    </xf>
    <xf numFmtId="0" fontId="4" fillId="0" borderId="0" xfId="0" applyFont="1" applyAlignment="1">
      <alignment horizontal="center"/>
    </xf>
    <xf numFmtId="0" fontId="3" fillId="0" borderId="0" xfId="0" applyFont="1" applyAlignment="1">
      <alignment horizontal="center" vertical="top"/>
    </xf>
    <xf numFmtId="0" fontId="3" fillId="0" borderId="0" xfId="0" applyFont="1" applyAlignment="1">
      <alignment horizontal="center"/>
    </xf>
    <xf numFmtId="0" fontId="14" fillId="0" borderId="32" xfId="0" applyFont="1" applyBorder="1" applyAlignment="1">
      <alignment horizontal="center" vertical="top"/>
    </xf>
    <xf numFmtId="0" fontId="14" fillId="0" borderId="33" xfId="0" applyFont="1" applyBorder="1" applyAlignment="1">
      <alignment horizontal="center" vertical="center"/>
    </xf>
    <xf numFmtId="0" fontId="14" fillId="0" borderId="33" xfId="0" applyFont="1" applyBorder="1" applyAlignment="1">
      <alignment vertical="center"/>
    </xf>
    <xf numFmtId="0" fontId="0" fillId="0" borderId="0" xfId="0" applyAlignment="1">
      <alignment wrapText="1"/>
    </xf>
    <xf numFmtId="0" fontId="20" fillId="0" borderId="0" xfId="0" applyFont="1"/>
    <xf numFmtId="0" fontId="21" fillId="0" borderId="0" xfId="0" applyFont="1" applyAlignment="1">
      <alignment vertical="center"/>
    </xf>
    <xf numFmtId="0" fontId="19" fillId="0" borderId="0" xfId="0" applyFont="1" applyAlignment="1">
      <alignment horizontal="center" vertical="center"/>
    </xf>
    <xf numFmtId="0" fontId="21" fillId="0" borderId="21" xfId="0" applyFont="1" applyBorder="1" applyAlignment="1">
      <alignment vertical="center"/>
    </xf>
    <xf numFmtId="0" fontId="19" fillId="0" borderId="21" xfId="0" applyFont="1" applyBorder="1" applyAlignment="1">
      <alignment horizontal="center" vertical="center"/>
    </xf>
    <xf numFmtId="0" fontId="21" fillId="0" borderId="21" xfId="2" applyFont="1" applyBorder="1" applyAlignment="1">
      <alignment horizontal="center" vertical="center"/>
    </xf>
    <xf numFmtId="0" fontId="21" fillId="0" borderId="0" xfId="0" applyFont="1" applyAlignment="1">
      <alignment horizontal="center" vertical="center"/>
    </xf>
    <xf numFmtId="0" fontId="20" fillId="0" borderId="0" xfId="0" applyFont="1" applyAlignment="1">
      <alignment horizontal="center"/>
    </xf>
    <xf numFmtId="0" fontId="21" fillId="0" borderId="0" xfId="0" applyFont="1" applyAlignment="1">
      <alignment horizontal="left" vertical="center"/>
    </xf>
    <xf numFmtId="49" fontId="21" fillId="0" borderId="0" xfId="0" applyNumberFormat="1" applyFont="1" applyAlignment="1">
      <alignment horizontal="center" vertical="center"/>
    </xf>
    <xf numFmtId="0" fontId="21" fillId="0" borderId="21" xfId="0" applyFont="1" applyBorder="1"/>
    <xf numFmtId="0" fontId="21" fillId="0" borderId="21" xfId="0" applyFont="1" applyBorder="1" applyAlignment="1">
      <alignment horizontal="center"/>
    </xf>
    <xf numFmtId="0" fontId="21" fillId="0" borderId="29" xfId="0" applyFont="1" applyBorder="1"/>
    <xf numFmtId="0" fontId="21" fillId="0" borderId="34" xfId="0" applyFont="1" applyBorder="1"/>
    <xf numFmtId="0" fontId="21" fillId="0" borderId="30" xfId="0" applyFont="1" applyBorder="1"/>
    <xf numFmtId="0" fontId="21" fillId="0" borderId="35" xfId="0" applyFont="1" applyBorder="1" applyAlignment="1">
      <alignment horizontal="left"/>
    </xf>
    <xf numFmtId="0" fontId="4" fillId="2" borderId="9" xfId="0" applyFont="1" applyFill="1" applyBorder="1" applyAlignment="1">
      <alignment horizontal="center" vertical="center"/>
    </xf>
    <xf numFmtId="0" fontId="21" fillId="0" borderId="0" xfId="0" applyFont="1"/>
    <xf numFmtId="0" fontId="21" fillId="0" borderId="0" xfId="0" applyFont="1" applyAlignment="1">
      <alignment horizontal="center"/>
    </xf>
    <xf numFmtId="0" fontId="21" fillId="0" borderId="0" xfId="0" applyFont="1" applyAlignment="1">
      <alignment horizontal="left"/>
    </xf>
    <xf numFmtId="49" fontId="4" fillId="0" borderId="13" xfId="0" applyNumberFormat="1" applyFont="1" applyBorder="1" applyAlignment="1">
      <alignment horizontal="center" vertical="center"/>
    </xf>
    <xf numFmtId="49" fontId="4" fillId="0" borderId="21" xfId="0" applyNumberFormat="1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5" fillId="0" borderId="37" xfId="0" applyFont="1" applyBorder="1" applyAlignment="1">
      <alignment horizontal="center" vertical="center"/>
    </xf>
    <xf numFmtId="0" fontId="4" fillId="0" borderId="38" xfId="0" applyFont="1" applyBorder="1" applyAlignment="1">
      <alignment horizontal="center" vertical="top"/>
    </xf>
    <xf numFmtId="0" fontId="4" fillId="0" borderId="40" xfId="0" applyFont="1" applyBorder="1" applyAlignment="1">
      <alignment horizontal="center"/>
    </xf>
    <xf numFmtId="0" fontId="4" fillId="3" borderId="38" xfId="0" applyFont="1" applyFill="1" applyBorder="1" applyAlignment="1">
      <alignment horizontal="center" vertical="center"/>
    </xf>
    <xf numFmtId="0" fontId="4" fillId="2" borderId="38" xfId="0" applyFont="1" applyFill="1" applyBorder="1" applyAlignment="1">
      <alignment horizontal="center" vertical="center"/>
    </xf>
    <xf numFmtId="0" fontId="3" fillId="0" borderId="41" xfId="0" applyFont="1" applyBorder="1" applyAlignment="1">
      <alignment horizontal="center" vertical="top"/>
    </xf>
    <xf numFmtId="0" fontId="3" fillId="0" borderId="40" xfId="0" applyFont="1" applyBorder="1" applyAlignment="1">
      <alignment horizontal="center"/>
    </xf>
    <xf numFmtId="49" fontId="4" fillId="0" borderId="42" xfId="0" applyNumberFormat="1" applyFont="1" applyBorder="1" applyAlignment="1">
      <alignment horizontal="center" vertical="center"/>
    </xf>
    <xf numFmtId="0" fontId="5" fillId="0" borderId="43" xfId="0" applyFont="1" applyBorder="1" applyAlignment="1">
      <alignment horizontal="center" vertical="center"/>
    </xf>
    <xf numFmtId="0" fontId="20" fillId="0" borderId="0" xfId="0" applyFont="1" applyAlignment="1">
      <alignment horizontal="left"/>
    </xf>
    <xf numFmtId="0" fontId="22" fillId="0" borderId="0" xfId="0" applyFont="1"/>
    <xf numFmtId="0" fontId="22" fillId="0" borderId="0" xfId="0" applyFont="1" applyAlignment="1">
      <alignment horizontal="center"/>
    </xf>
    <xf numFmtId="0" fontId="4" fillId="0" borderId="28" xfId="0" applyFont="1" applyBorder="1" applyAlignment="1">
      <alignment horizontal="center"/>
    </xf>
    <xf numFmtId="0" fontId="4" fillId="0" borderId="17" xfId="0" applyFont="1" applyBorder="1" applyAlignment="1">
      <alignment horizontal="center"/>
    </xf>
    <xf numFmtId="0" fontId="4" fillId="0" borderId="44" xfId="0" applyFont="1" applyBorder="1" applyAlignment="1">
      <alignment horizontal="center"/>
    </xf>
    <xf numFmtId="0" fontId="4" fillId="0" borderId="45" xfId="0" applyFont="1" applyBorder="1" applyAlignment="1">
      <alignment horizontal="center"/>
    </xf>
    <xf numFmtId="0" fontId="4" fillId="2" borderId="25" xfId="0" applyFont="1" applyFill="1" applyBorder="1" applyAlignment="1">
      <alignment horizontal="center" vertical="center"/>
    </xf>
    <xf numFmtId="0" fontId="20" fillId="0" borderId="21" xfId="0" applyFont="1" applyBorder="1" applyAlignment="1">
      <alignment horizontal="center"/>
    </xf>
    <xf numFmtId="0" fontId="21" fillId="0" borderId="21" xfId="0" applyFont="1" applyBorder="1" applyAlignment="1">
      <alignment horizontal="left" vertical="center"/>
    </xf>
    <xf numFmtId="0" fontId="21" fillId="0" borderId="21" xfId="0" applyFont="1" applyBorder="1" applyAlignment="1">
      <alignment horizontal="center" vertical="center"/>
    </xf>
    <xf numFmtId="0" fontId="19" fillId="0" borderId="23" xfId="0" applyFont="1" applyBorder="1" applyAlignment="1">
      <alignment horizontal="center" vertical="center"/>
    </xf>
    <xf numFmtId="0" fontId="21" fillId="0" borderId="46" xfId="0" applyFont="1" applyBorder="1" applyAlignment="1">
      <alignment horizontal="center"/>
    </xf>
    <xf numFmtId="0" fontId="21" fillId="0" borderId="23" xfId="0" applyFont="1" applyBorder="1" applyAlignment="1">
      <alignment horizontal="center"/>
    </xf>
    <xf numFmtId="0" fontId="21" fillId="0" borderId="47" xfId="0" applyFont="1" applyBorder="1" applyAlignment="1">
      <alignment horizontal="center"/>
    </xf>
    <xf numFmtId="0" fontId="21" fillId="0" borderId="48" xfId="0" applyFont="1" applyBorder="1" applyAlignment="1">
      <alignment horizontal="center"/>
    </xf>
    <xf numFmtId="0" fontId="22" fillId="0" borderId="21" xfId="0" applyFont="1" applyBorder="1" applyAlignment="1">
      <alignment horizontal="center"/>
    </xf>
    <xf numFmtId="0" fontId="20" fillId="0" borderId="21" xfId="0" applyFont="1" applyBorder="1" applyAlignment="1">
      <alignment horizontal="left"/>
    </xf>
    <xf numFmtId="0" fontId="21" fillId="0" borderId="21" xfId="0" applyFont="1" applyBorder="1" applyAlignment="1">
      <alignment horizontal="left"/>
    </xf>
    <xf numFmtId="0" fontId="21" fillId="0" borderId="29" xfId="0" applyFont="1" applyBorder="1" applyAlignment="1">
      <alignment horizontal="left"/>
    </xf>
    <xf numFmtId="0" fontId="21" fillId="0" borderId="18" xfId="0" applyFont="1" applyBorder="1" applyAlignment="1">
      <alignment horizontal="left"/>
    </xf>
    <xf numFmtId="0" fontId="21" fillId="0" borderId="0" xfId="2" applyFont="1" applyAlignment="1">
      <alignment vertical="center"/>
    </xf>
    <xf numFmtId="0" fontId="5" fillId="0" borderId="0" xfId="0" applyFont="1" applyAlignment="1">
      <alignment horizontal="center" vertical="center"/>
    </xf>
    <xf numFmtId="0" fontId="21" fillId="0" borderId="0" xfId="0" applyFont="1" applyBorder="1" applyAlignment="1">
      <alignment horizontal="left" vertical="center"/>
    </xf>
    <xf numFmtId="0" fontId="21" fillId="0" borderId="0" xfId="0" applyFont="1" applyBorder="1" applyAlignment="1">
      <alignment horizontal="left"/>
    </xf>
    <xf numFmtId="0" fontId="21" fillId="0" borderId="29" xfId="2" applyFont="1" applyBorder="1" applyAlignment="1">
      <alignment vertical="center"/>
    </xf>
    <xf numFmtId="0" fontId="21" fillId="0" borderId="49" xfId="0" applyFont="1" applyBorder="1" applyAlignment="1">
      <alignment horizontal="center"/>
    </xf>
    <xf numFmtId="0" fontId="20" fillId="0" borderId="29" xfId="0" applyFont="1" applyBorder="1" applyAlignment="1">
      <alignment horizontal="center"/>
    </xf>
    <xf numFmtId="0" fontId="12" fillId="0" borderId="0" xfId="0" applyFont="1"/>
    <xf numFmtId="0" fontId="25" fillId="0" borderId="29" xfId="0" applyFont="1" applyBorder="1" applyAlignment="1">
      <alignment horizontal="center"/>
    </xf>
    <xf numFmtId="0" fontId="25" fillId="0" borderId="30" xfId="0" applyFont="1" applyBorder="1" applyAlignment="1">
      <alignment horizontal="center"/>
    </xf>
    <xf numFmtId="0" fontId="25" fillId="0" borderId="21" xfId="0" applyFont="1" applyBorder="1" applyAlignment="1">
      <alignment horizontal="center"/>
    </xf>
    <xf numFmtId="49" fontId="9" fillId="4" borderId="0" xfId="1" applyNumberFormat="1" applyFont="1" applyFill="1" applyAlignment="1">
      <alignment horizontal="center"/>
    </xf>
    <xf numFmtId="0" fontId="10" fillId="4" borderId="21" xfId="0" applyFont="1" applyFill="1" applyBorder="1" applyAlignment="1">
      <alignment horizontal="center" vertical="center"/>
    </xf>
    <xf numFmtId="0" fontId="21" fillId="0" borderId="0" xfId="0" applyFont="1" applyBorder="1" applyAlignment="1">
      <alignment vertical="center"/>
    </xf>
    <xf numFmtId="0" fontId="21" fillId="0" borderId="0" xfId="0" applyFont="1" applyBorder="1" applyAlignment="1">
      <alignment horizontal="center" vertical="center"/>
    </xf>
    <xf numFmtId="0" fontId="20" fillId="0" borderId="0" xfId="0" applyFont="1" applyBorder="1"/>
    <xf numFmtId="0" fontId="20" fillId="0" borderId="0" xfId="0" applyFont="1" applyBorder="1" applyAlignment="1">
      <alignment horizontal="center"/>
    </xf>
    <xf numFmtId="0" fontId="20" fillId="0" borderId="0" xfId="0" applyFont="1" applyBorder="1" applyAlignment="1">
      <alignment horizontal="left"/>
    </xf>
    <xf numFmtId="0" fontId="21" fillId="0" borderId="0" xfId="0" applyFont="1" applyBorder="1"/>
    <xf numFmtId="0" fontId="26" fillId="0" borderId="0" xfId="0" applyFont="1" applyBorder="1" applyAlignment="1">
      <alignment horizontal="left"/>
    </xf>
    <xf numFmtId="0" fontId="28" fillId="0" borderId="0" xfId="0" applyFont="1" applyBorder="1" applyAlignment="1">
      <alignment horizontal="left"/>
    </xf>
    <xf numFmtId="0" fontId="28" fillId="0" borderId="0" xfId="0" applyFont="1" applyBorder="1"/>
    <xf numFmtId="0" fontId="27" fillId="0" borderId="0" xfId="0" applyFont="1" applyBorder="1" applyAlignment="1">
      <alignment horizontal="left"/>
    </xf>
    <xf numFmtId="0" fontId="28" fillId="0" borderId="0" xfId="2" applyFont="1" applyBorder="1" applyAlignment="1">
      <alignment vertical="center"/>
    </xf>
    <xf numFmtId="0" fontId="28" fillId="0" borderId="0" xfId="0" applyFont="1" applyBorder="1" applyAlignment="1">
      <alignment horizontal="left" vertical="center"/>
    </xf>
    <xf numFmtId="0" fontId="2" fillId="0" borderId="0" xfId="0" applyFont="1" applyAlignment="1">
      <alignment horizontal="left" wrapText="1"/>
    </xf>
    <xf numFmtId="49" fontId="9" fillId="0" borderId="0" xfId="1" applyNumberFormat="1" applyFont="1" applyAlignment="1">
      <alignment horizontal="center"/>
    </xf>
    <xf numFmtId="0" fontId="7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7" fillId="0" borderId="16" xfId="0" applyFont="1" applyBorder="1" applyAlignment="1">
      <alignment horizontal="left" vertical="center"/>
    </xf>
    <xf numFmtId="0" fontId="7" fillId="0" borderId="17" xfId="0" applyFont="1" applyBorder="1" applyAlignment="1">
      <alignment horizontal="left" vertical="center"/>
    </xf>
    <xf numFmtId="0" fontId="7" fillId="0" borderId="18" xfId="0" applyFont="1" applyBorder="1" applyAlignment="1">
      <alignment horizontal="left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7" fillId="0" borderId="28" xfId="0" applyFont="1" applyBorder="1" applyAlignment="1">
      <alignment horizontal="left" vertical="center"/>
    </xf>
    <xf numFmtId="0" fontId="7" fillId="0" borderId="9" xfId="0" applyFont="1" applyBorder="1" applyAlignment="1">
      <alignment horizontal="left" vertical="center"/>
    </xf>
    <xf numFmtId="0" fontId="7" fillId="0" borderId="36" xfId="0" applyFont="1" applyBorder="1" applyAlignment="1">
      <alignment horizontal="left" vertical="center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31" xfId="0" applyFont="1" applyBorder="1" applyAlignment="1">
      <alignment horizontal="center" vertical="center"/>
    </xf>
    <xf numFmtId="0" fontId="16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7" fillId="0" borderId="24" xfId="0" applyFont="1" applyBorder="1" applyAlignment="1">
      <alignment horizontal="left" vertical="center"/>
    </xf>
    <xf numFmtId="0" fontId="7" fillId="0" borderId="38" xfId="0" applyFont="1" applyBorder="1" applyAlignment="1">
      <alignment horizontal="left" vertical="center"/>
    </xf>
    <xf numFmtId="0" fontId="7" fillId="0" borderId="39" xfId="0" applyFont="1" applyBorder="1" applyAlignment="1">
      <alignment horizontal="left" vertical="center"/>
    </xf>
    <xf numFmtId="0" fontId="24" fillId="0" borderId="8" xfId="0" applyFont="1" applyBorder="1" applyAlignment="1">
      <alignment horizontal="left" vertical="center"/>
    </xf>
    <xf numFmtId="0" fontId="24" fillId="0" borderId="9" xfId="0" applyFont="1" applyBorder="1" applyAlignment="1">
      <alignment horizontal="left" vertical="center"/>
    </xf>
    <xf numFmtId="0" fontId="7" fillId="0" borderId="8" xfId="0" applyFont="1" applyBorder="1" applyAlignment="1">
      <alignment horizontal="left" vertical="center"/>
    </xf>
    <xf numFmtId="49" fontId="9" fillId="4" borderId="0" xfId="1" applyNumberFormat="1" applyFont="1" applyFill="1" applyAlignment="1">
      <alignment horizontal="center"/>
    </xf>
    <xf numFmtId="0" fontId="19" fillId="0" borderId="0" xfId="0" applyFont="1" applyAlignment="1">
      <alignment horizontal="center" vertical="center"/>
    </xf>
    <xf numFmtId="0" fontId="29" fillId="0" borderId="0" xfId="0" applyFont="1"/>
    <xf numFmtId="0" fontId="10" fillId="0" borderId="0" xfId="0" applyFont="1"/>
    <xf numFmtId="0" fontId="31" fillId="0" borderId="0" xfId="0" applyFont="1" applyBorder="1" applyAlignment="1">
      <alignment horizontal="left"/>
    </xf>
    <xf numFmtId="0" fontId="31" fillId="0" borderId="0" xfId="0" applyFont="1" applyBorder="1"/>
    <xf numFmtId="0" fontId="31" fillId="0" borderId="28" xfId="0" applyFont="1" applyBorder="1"/>
    <xf numFmtId="0" fontId="31" fillId="0" borderId="28" xfId="0" applyFont="1" applyBorder="1" applyAlignment="1">
      <alignment horizontal="left"/>
    </xf>
    <xf numFmtId="0" fontId="32" fillId="0" borderId="0" xfId="0" applyFont="1" applyBorder="1"/>
    <xf numFmtId="0" fontId="32" fillId="0" borderId="0" xfId="0" applyFont="1" applyBorder="1" applyAlignment="1">
      <alignment horizontal="left"/>
    </xf>
    <xf numFmtId="0" fontId="32" fillId="0" borderId="0" xfId="0" applyFont="1" applyBorder="1" applyAlignment="1">
      <alignment horizontal="left" vertical="center"/>
    </xf>
    <xf numFmtId="0" fontId="32" fillId="0" borderId="0" xfId="2" applyFont="1" applyBorder="1" applyAlignment="1">
      <alignment vertical="center"/>
    </xf>
    <xf numFmtId="0" fontId="10" fillId="0" borderId="0" xfId="0" applyFont="1" applyBorder="1" applyAlignment="1">
      <alignment horizontal="left"/>
    </xf>
    <xf numFmtId="0" fontId="1" fillId="0" borderId="0" xfId="0" applyFont="1" applyAlignment="1">
      <alignment horizontal="left" wrapText="1"/>
    </xf>
    <xf numFmtId="0" fontId="30" fillId="0" borderId="0" xfId="0" applyFont="1" applyAlignment="1">
      <alignment horizontal="center"/>
    </xf>
    <xf numFmtId="0" fontId="30" fillId="0" borderId="28" xfId="0" applyFont="1" applyBorder="1" applyAlignment="1">
      <alignment horizontal="center"/>
    </xf>
    <xf numFmtId="0" fontId="10" fillId="0" borderId="0" xfId="0" applyFont="1" applyAlignment="1">
      <alignment horizontal="center"/>
    </xf>
  </cellXfs>
  <cellStyles count="3">
    <cellStyle name="Normální" xfId="0" builtinId="0"/>
    <cellStyle name="Normální 2" xfId="1"/>
    <cellStyle name="Normální 3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S50"/>
  <sheetViews>
    <sheetView tabSelected="1" workbookViewId="0"/>
  </sheetViews>
  <sheetFormatPr defaultRowHeight="15" x14ac:dyDescent="0.25"/>
  <cols>
    <col min="2" max="2" width="6.7109375" customWidth="1"/>
    <col min="3" max="4" width="26.7109375" customWidth="1"/>
    <col min="5" max="5" width="6.7109375" customWidth="1"/>
    <col min="6" max="7" width="26.7109375" customWidth="1"/>
    <col min="8" max="11" width="10.7109375" customWidth="1"/>
    <col min="13" max="13" width="20.7109375" customWidth="1"/>
    <col min="15" max="15" width="20.7109375" customWidth="1"/>
    <col min="17" max="17" width="20.7109375" customWidth="1"/>
    <col min="19" max="19" width="20.7109375" customWidth="1"/>
  </cols>
  <sheetData>
    <row r="1" spans="2:12" ht="15" customHeight="1" x14ac:dyDescent="0.25">
      <c r="B1" s="174" t="s">
        <v>150</v>
      </c>
      <c r="C1" s="138"/>
      <c r="D1" s="138"/>
      <c r="E1" s="138"/>
      <c r="F1" s="138"/>
      <c r="G1" s="138"/>
      <c r="H1" s="59"/>
      <c r="I1" s="59"/>
    </row>
    <row r="2" spans="2:12" x14ac:dyDescent="0.25">
      <c r="B2" s="138"/>
      <c r="C2" s="138"/>
      <c r="D2" s="138"/>
      <c r="E2" s="138"/>
      <c r="F2" s="138"/>
      <c r="G2" s="138"/>
      <c r="H2" s="59"/>
      <c r="I2" s="59"/>
    </row>
    <row r="3" spans="2:12" x14ac:dyDescent="0.25">
      <c r="B3" s="138"/>
      <c r="C3" s="138"/>
      <c r="D3" s="138"/>
      <c r="E3" s="138"/>
      <c r="F3" s="138"/>
      <c r="G3" s="138"/>
      <c r="H3" s="59"/>
      <c r="I3" s="59"/>
    </row>
    <row r="4" spans="2:12" x14ac:dyDescent="0.25">
      <c r="B4" s="138"/>
      <c r="C4" s="138"/>
      <c r="D4" s="138"/>
      <c r="E4" s="138"/>
      <c r="F4" s="138"/>
      <c r="G4" s="138"/>
      <c r="H4" s="59"/>
      <c r="I4" s="59"/>
    </row>
    <row r="5" spans="2:12" x14ac:dyDescent="0.25">
      <c r="B5" s="138"/>
      <c r="C5" s="138"/>
      <c r="D5" s="138"/>
      <c r="E5" s="138"/>
      <c r="F5" s="138"/>
      <c r="G5" s="138"/>
      <c r="H5" s="59"/>
      <c r="I5" s="59"/>
    </row>
    <row r="6" spans="2:12" x14ac:dyDescent="0.25">
      <c r="B6" s="138"/>
      <c r="C6" s="138"/>
      <c r="D6" s="138"/>
      <c r="E6" s="138"/>
      <c r="F6" s="138"/>
      <c r="G6" s="138"/>
      <c r="H6" s="59"/>
      <c r="I6" s="59"/>
    </row>
    <row r="7" spans="2:12" x14ac:dyDescent="0.25">
      <c r="B7" s="138"/>
      <c r="C7" s="138"/>
      <c r="D7" s="138"/>
      <c r="E7" s="138"/>
      <c r="F7" s="138"/>
      <c r="G7" s="138"/>
      <c r="H7" s="59"/>
      <c r="I7" s="59"/>
    </row>
    <row r="8" spans="2:12" x14ac:dyDescent="0.25">
      <c r="B8" s="138"/>
      <c r="C8" s="138"/>
      <c r="D8" s="138"/>
      <c r="E8" s="138"/>
      <c r="F8" s="138"/>
      <c r="G8" s="138"/>
      <c r="H8" s="59"/>
      <c r="I8" s="59"/>
    </row>
    <row r="9" spans="2:12" x14ac:dyDescent="0.25">
      <c r="B9" s="138"/>
      <c r="C9" s="138"/>
      <c r="D9" s="138"/>
      <c r="E9" s="138"/>
      <c r="F9" s="138"/>
      <c r="G9" s="138"/>
      <c r="H9" s="59"/>
      <c r="I9" s="59"/>
    </row>
    <row r="10" spans="2:12" x14ac:dyDescent="0.25">
      <c r="B10" s="138"/>
      <c r="C10" s="138"/>
      <c r="D10" s="138"/>
      <c r="E10" s="138"/>
      <c r="F10" s="138"/>
      <c r="G10" s="138"/>
    </row>
    <row r="11" spans="2:12" ht="15.95" customHeight="1" x14ac:dyDescent="0.25">
      <c r="B11" s="48"/>
      <c r="C11" s="48"/>
      <c r="D11" s="48"/>
      <c r="E11" s="48"/>
      <c r="F11" s="48"/>
      <c r="G11" s="48"/>
      <c r="J11" s="77"/>
      <c r="K11" s="79"/>
    </row>
    <row r="12" spans="2:12" ht="15.95" customHeight="1" x14ac:dyDescent="0.25">
      <c r="B12" s="163" t="s">
        <v>96</v>
      </c>
      <c r="C12" s="163"/>
      <c r="D12" s="164"/>
      <c r="E12" s="163" t="s">
        <v>97</v>
      </c>
      <c r="F12" s="163"/>
      <c r="G12" s="163"/>
      <c r="J12" s="77"/>
      <c r="K12" s="79"/>
    </row>
    <row r="13" spans="2:12" ht="15.95" customHeight="1" x14ac:dyDescent="0.35">
      <c r="B13" s="164"/>
      <c r="C13" s="164"/>
      <c r="D13" s="164"/>
      <c r="E13" s="164"/>
      <c r="F13" s="164"/>
      <c r="G13" s="164"/>
      <c r="H13" s="132"/>
      <c r="I13" s="132"/>
      <c r="J13" s="131"/>
      <c r="K13" s="116"/>
    </row>
    <row r="14" spans="2:12" ht="15.95" customHeight="1" x14ac:dyDescent="0.35">
      <c r="B14" s="175" t="s">
        <v>8</v>
      </c>
      <c r="C14" s="165" t="s">
        <v>59</v>
      </c>
      <c r="D14" s="165" t="s">
        <v>60</v>
      </c>
      <c r="E14" s="175" t="s">
        <v>8</v>
      </c>
      <c r="F14" s="165" t="s">
        <v>75</v>
      </c>
      <c r="G14" s="165" t="s">
        <v>46</v>
      </c>
      <c r="H14" s="132"/>
      <c r="I14" s="132"/>
      <c r="J14" s="131"/>
      <c r="K14" s="116"/>
    </row>
    <row r="15" spans="2:12" ht="15.95" customHeight="1" x14ac:dyDescent="0.35">
      <c r="B15" s="175" t="s">
        <v>9</v>
      </c>
      <c r="C15" s="165" t="s">
        <v>62</v>
      </c>
      <c r="D15" s="165" t="s">
        <v>46</v>
      </c>
      <c r="E15" s="175" t="s">
        <v>9</v>
      </c>
      <c r="F15" s="165" t="s">
        <v>149</v>
      </c>
      <c r="G15" s="165" t="s">
        <v>68</v>
      </c>
      <c r="H15" s="134"/>
      <c r="I15" s="133"/>
      <c r="J15" s="131"/>
      <c r="K15" s="116"/>
    </row>
    <row r="16" spans="2:12" ht="15.95" customHeight="1" x14ac:dyDescent="0.35">
      <c r="B16" s="175" t="s">
        <v>10</v>
      </c>
      <c r="C16" s="166" t="s">
        <v>63</v>
      </c>
      <c r="D16" s="165" t="s">
        <v>47</v>
      </c>
      <c r="E16" s="175" t="s">
        <v>10</v>
      </c>
      <c r="F16" s="165" t="s">
        <v>56</v>
      </c>
      <c r="G16" s="165" t="s">
        <v>47</v>
      </c>
      <c r="H16" s="134"/>
      <c r="I16" s="133"/>
      <c r="J16" s="131"/>
      <c r="K16" s="132"/>
      <c r="L16" s="132"/>
    </row>
    <row r="17" spans="2:19" ht="15.95" customHeight="1" x14ac:dyDescent="0.35">
      <c r="B17" s="176" t="s">
        <v>11</v>
      </c>
      <c r="C17" s="167" t="s">
        <v>64</v>
      </c>
      <c r="D17" s="168" t="s">
        <v>65</v>
      </c>
      <c r="E17" s="176" t="s">
        <v>11</v>
      </c>
      <c r="F17" s="168" t="s">
        <v>79</v>
      </c>
      <c r="G17" s="168" t="s">
        <v>73</v>
      </c>
      <c r="H17" s="134"/>
      <c r="I17" s="133"/>
      <c r="J17" s="131"/>
      <c r="K17" s="116"/>
    </row>
    <row r="18" spans="2:19" ht="15.95" customHeight="1" x14ac:dyDescent="0.35">
      <c r="B18" s="177" t="s">
        <v>12</v>
      </c>
      <c r="C18" s="169" t="s">
        <v>72</v>
      </c>
      <c r="D18" s="170" t="s">
        <v>73</v>
      </c>
      <c r="E18" s="177" t="s">
        <v>12</v>
      </c>
      <c r="F18" s="170" t="s">
        <v>76</v>
      </c>
      <c r="G18" s="170" t="s">
        <v>47</v>
      </c>
      <c r="H18" s="134"/>
      <c r="I18" s="133"/>
      <c r="J18" s="131"/>
      <c r="K18" s="116"/>
    </row>
    <row r="19" spans="2:19" ht="15.95" customHeight="1" x14ac:dyDescent="0.35">
      <c r="B19" s="177" t="s">
        <v>13</v>
      </c>
      <c r="C19" s="169" t="s">
        <v>66</v>
      </c>
      <c r="D19" s="170" t="s">
        <v>65</v>
      </c>
      <c r="E19" s="177" t="s">
        <v>13</v>
      </c>
      <c r="F19" s="170" t="s">
        <v>80</v>
      </c>
      <c r="G19" s="170" t="s">
        <v>47</v>
      </c>
      <c r="H19" s="134"/>
      <c r="I19" s="133"/>
      <c r="J19" s="131"/>
      <c r="K19" s="116"/>
    </row>
    <row r="20" spans="2:19" ht="15.95" customHeight="1" x14ac:dyDescent="0.35">
      <c r="B20" s="177" t="s">
        <v>25</v>
      </c>
      <c r="C20" s="169" t="s">
        <v>71</v>
      </c>
      <c r="D20" s="170" t="s">
        <v>53</v>
      </c>
      <c r="E20" s="177" t="s">
        <v>25</v>
      </c>
      <c r="F20" s="170" t="s">
        <v>81</v>
      </c>
      <c r="G20" s="170" t="s">
        <v>65</v>
      </c>
      <c r="H20" s="133"/>
      <c r="I20" s="133"/>
      <c r="J20" s="131"/>
      <c r="K20" s="116"/>
    </row>
    <row r="21" spans="2:19" ht="15.95" customHeight="1" x14ac:dyDescent="0.35">
      <c r="B21" s="177" t="s">
        <v>26</v>
      </c>
      <c r="C21" s="170" t="s">
        <v>69</v>
      </c>
      <c r="D21" s="170" t="s">
        <v>65</v>
      </c>
      <c r="E21" s="177" t="s">
        <v>26</v>
      </c>
      <c r="F21" s="170" t="s">
        <v>86</v>
      </c>
      <c r="G21" s="170" t="s">
        <v>65</v>
      </c>
      <c r="H21" s="134"/>
      <c r="I21" s="133"/>
      <c r="J21" s="126"/>
      <c r="K21" s="116"/>
    </row>
    <row r="22" spans="2:19" ht="15.95" customHeight="1" x14ac:dyDescent="0.35">
      <c r="B22" s="177" t="s">
        <v>27</v>
      </c>
      <c r="C22" s="171" t="s">
        <v>84</v>
      </c>
      <c r="D22" s="170" t="s">
        <v>70</v>
      </c>
      <c r="E22" s="177" t="s">
        <v>27</v>
      </c>
      <c r="F22" s="170" t="s">
        <v>77</v>
      </c>
      <c r="G22" s="170" t="s">
        <v>65</v>
      </c>
      <c r="H22" s="136"/>
      <c r="I22" s="133"/>
      <c r="J22" s="115"/>
      <c r="K22" s="116"/>
    </row>
    <row r="23" spans="2:19" ht="15.95" customHeight="1" x14ac:dyDescent="0.35">
      <c r="B23" s="177" t="s">
        <v>28</v>
      </c>
      <c r="C23" s="169" t="s">
        <v>67</v>
      </c>
      <c r="D23" s="170" t="s">
        <v>68</v>
      </c>
      <c r="E23" s="177" t="s">
        <v>28</v>
      </c>
      <c r="F23" s="170" t="s">
        <v>82</v>
      </c>
      <c r="G23" s="170" t="s">
        <v>70</v>
      </c>
      <c r="H23" s="137"/>
      <c r="I23" s="133"/>
      <c r="J23" s="115"/>
      <c r="K23" s="116"/>
    </row>
    <row r="24" spans="2:19" ht="15.95" customHeight="1" x14ac:dyDescent="0.35">
      <c r="B24" s="177" t="s">
        <v>29</v>
      </c>
      <c r="C24" s="172" t="s">
        <v>74</v>
      </c>
      <c r="D24" s="170" t="s">
        <v>53</v>
      </c>
      <c r="E24" s="177" t="s">
        <v>29</v>
      </c>
      <c r="F24" s="170" t="s">
        <v>78</v>
      </c>
      <c r="G24" s="170" t="s">
        <v>46</v>
      </c>
      <c r="H24" s="137"/>
      <c r="I24" s="135"/>
      <c r="J24" s="115"/>
      <c r="K24" s="115"/>
    </row>
    <row r="25" spans="2:19" ht="15.95" customHeight="1" x14ac:dyDescent="0.25">
      <c r="B25" s="177" t="s">
        <v>30</v>
      </c>
      <c r="C25" s="170" t="s">
        <v>85</v>
      </c>
      <c r="D25" s="173" t="s">
        <v>60</v>
      </c>
      <c r="E25" s="177" t="s">
        <v>30</v>
      </c>
      <c r="F25" s="170" t="s">
        <v>98</v>
      </c>
      <c r="G25" s="170" t="s">
        <v>65</v>
      </c>
      <c r="H25" s="113"/>
      <c r="I25" s="79"/>
      <c r="J25" s="68"/>
      <c r="K25" s="68"/>
    </row>
    <row r="26" spans="2:19" ht="15.95" customHeight="1" x14ac:dyDescent="0.25">
      <c r="B26" s="47"/>
      <c r="C26" s="77"/>
      <c r="D26" s="78"/>
      <c r="F26" s="77"/>
      <c r="G26" s="78"/>
      <c r="J26" s="115"/>
      <c r="K26" s="116"/>
    </row>
    <row r="27" spans="2:19" ht="15.95" customHeight="1" x14ac:dyDescent="0.25">
      <c r="B27" s="47"/>
      <c r="H27" s="68"/>
      <c r="I27" s="79"/>
      <c r="J27" s="115"/>
      <c r="K27" s="116"/>
    </row>
    <row r="28" spans="2:19" ht="15.95" customHeight="1" x14ac:dyDescent="0.25">
      <c r="B28" t="s">
        <v>95</v>
      </c>
      <c r="H28" s="68"/>
      <c r="I28" s="79"/>
      <c r="J28" s="115"/>
      <c r="K28" s="115"/>
    </row>
    <row r="29" spans="2:19" ht="15.95" customHeight="1" x14ac:dyDescent="0.25">
      <c r="H29" s="68"/>
      <c r="I29" s="79"/>
      <c r="J29" s="68"/>
      <c r="K29" s="79"/>
    </row>
    <row r="30" spans="2:19" ht="15.75" x14ac:dyDescent="0.25">
      <c r="H30" s="68"/>
      <c r="I30" s="92"/>
      <c r="J30" s="68"/>
      <c r="K30" s="66"/>
    </row>
    <row r="32" spans="2:19" ht="24.95" customHeight="1" x14ac:dyDescent="0.35">
      <c r="M32" s="120" t="s">
        <v>143</v>
      </c>
      <c r="O32" s="120" t="s">
        <v>143</v>
      </c>
      <c r="Q32" s="120" t="s">
        <v>143</v>
      </c>
      <c r="S32" s="120" t="s">
        <v>143</v>
      </c>
    </row>
    <row r="33" spans="2:19" ht="24.95" customHeight="1" x14ac:dyDescent="0.4">
      <c r="B33" s="47"/>
      <c r="M33" s="121">
        <v>1</v>
      </c>
      <c r="O33" s="121">
        <v>1</v>
      </c>
      <c r="Q33" s="121">
        <v>1</v>
      </c>
      <c r="S33" s="121">
        <v>1</v>
      </c>
    </row>
    <row r="34" spans="2:19" ht="24.95" customHeight="1" x14ac:dyDescent="0.4">
      <c r="B34" s="47"/>
      <c r="M34" s="122">
        <v>2</v>
      </c>
      <c r="O34" s="122">
        <v>2</v>
      </c>
      <c r="Q34" s="122">
        <v>2</v>
      </c>
      <c r="S34" s="122">
        <v>2</v>
      </c>
    </row>
    <row r="35" spans="2:19" ht="24.95" customHeight="1" x14ac:dyDescent="0.4">
      <c r="B35" s="47"/>
      <c r="M35" s="121">
        <v>3</v>
      </c>
      <c r="O35" s="121">
        <v>3</v>
      </c>
      <c r="Q35" s="121">
        <v>3</v>
      </c>
      <c r="S35" s="121">
        <v>3</v>
      </c>
    </row>
    <row r="36" spans="2:19" ht="24.95" customHeight="1" x14ac:dyDescent="0.4">
      <c r="B36" s="47"/>
      <c r="M36" s="122">
        <v>6</v>
      </c>
      <c r="O36" s="122">
        <v>6</v>
      </c>
      <c r="Q36" s="122">
        <v>6</v>
      </c>
      <c r="S36" s="122">
        <v>6</v>
      </c>
    </row>
    <row r="37" spans="2:19" ht="24.95" customHeight="1" x14ac:dyDescent="0.4">
      <c r="B37" s="47"/>
      <c r="M37" s="121">
        <v>4</v>
      </c>
      <c r="O37" s="121">
        <v>4</v>
      </c>
      <c r="Q37" s="121">
        <v>4</v>
      </c>
      <c r="S37" s="121">
        <v>4</v>
      </c>
    </row>
    <row r="38" spans="2:19" ht="24.95" customHeight="1" x14ac:dyDescent="0.4">
      <c r="B38" s="47"/>
      <c r="M38" s="122">
        <v>5</v>
      </c>
      <c r="O38" s="122">
        <v>5</v>
      </c>
      <c r="Q38" s="122">
        <v>5</v>
      </c>
      <c r="S38" s="122">
        <v>5</v>
      </c>
    </row>
    <row r="39" spans="2:19" ht="24.95" customHeight="1" x14ac:dyDescent="0.4">
      <c r="M39" s="121">
        <v>7</v>
      </c>
      <c r="O39" s="121">
        <v>7</v>
      </c>
      <c r="Q39" s="121">
        <v>7</v>
      </c>
      <c r="S39" s="121">
        <v>7</v>
      </c>
    </row>
    <row r="40" spans="2:19" ht="24.95" customHeight="1" x14ac:dyDescent="0.4">
      <c r="M40" s="122">
        <v>8</v>
      </c>
      <c r="O40" s="122">
        <v>8</v>
      </c>
      <c r="Q40" s="122">
        <v>8</v>
      </c>
      <c r="S40" s="122">
        <v>8</v>
      </c>
    </row>
    <row r="41" spans="2:19" ht="24.95" customHeight="1" x14ac:dyDescent="0.4">
      <c r="M41" s="121">
        <v>9</v>
      </c>
      <c r="O41" s="121">
        <v>9</v>
      </c>
      <c r="Q41" s="121">
        <v>9</v>
      </c>
      <c r="S41" s="121">
        <v>9</v>
      </c>
    </row>
    <row r="42" spans="2:19" ht="24.95" customHeight="1" x14ac:dyDescent="0.4">
      <c r="M42" s="122">
        <v>12</v>
      </c>
      <c r="O42" s="122">
        <v>12</v>
      </c>
      <c r="Q42" s="122">
        <v>12</v>
      </c>
      <c r="S42" s="122">
        <v>12</v>
      </c>
    </row>
    <row r="43" spans="2:19" ht="24.95" customHeight="1" x14ac:dyDescent="0.4">
      <c r="M43" s="121">
        <v>10</v>
      </c>
      <c r="O43" s="121">
        <v>10</v>
      </c>
      <c r="Q43" s="121">
        <v>10</v>
      </c>
      <c r="S43" s="121">
        <v>10</v>
      </c>
    </row>
    <row r="44" spans="2:19" ht="24.95" customHeight="1" x14ac:dyDescent="0.4">
      <c r="M44" s="122">
        <v>11</v>
      </c>
      <c r="O44" s="122">
        <v>11</v>
      </c>
      <c r="Q44" s="122">
        <v>11</v>
      </c>
      <c r="S44" s="122">
        <v>11</v>
      </c>
    </row>
    <row r="45" spans="2:19" ht="24.95" customHeight="1" x14ac:dyDescent="0.4">
      <c r="M45" s="121">
        <v>13</v>
      </c>
      <c r="O45" s="121">
        <v>13</v>
      </c>
      <c r="Q45" s="121">
        <v>13</v>
      </c>
      <c r="S45" s="121">
        <v>13</v>
      </c>
    </row>
    <row r="46" spans="2:19" ht="24.95" customHeight="1" x14ac:dyDescent="0.4">
      <c r="M46" s="122">
        <v>14</v>
      </c>
      <c r="O46" s="122">
        <v>14</v>
      </c>
      <c r="Q46" s="122">
        <v>14</v>
      </c>
      <c r="S46" s="122">
        <v>14</v>
      </c>
    </row>
    <row r="47" spans="2:19" ht="24.95" customHeight="1" x14ac:dyDescent="0.4">
      <c r="M47" s="123">
        <v>15</v>
      </c>
      <c r="O47" s="123">
        <v>15</v>
      </c>
      <c r="Q47" s="123">
        <v>15</v>
      </c>
      <c r="S47" s="123">
        <v>15</v>
      </c>
    </row>
    <row r="48" spans="2:19" ht="24.95" customHeight="1" x14ac:dyDescent="0.25"/>
    <row r="49" ht="24.95" customHeight="1" x14ac:dyDescent="0.25"/>
    <row r="50" ht="24.95" customHeight="1" x14ac:dyDescent="0.25"/>
  </sheetData>
  <mergeCells count="1">
    <mergeCell ref="B1:G10"/>
  </mergeCells>
  <pageMargins left="0.70866141732283472" right="0" top="0.98425196850393704" bottom="0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20"/>
  <sheetViews>
    <sheetView workbookViewId="0"/>
  </sheetViews>
  <sheetFormatPr defaultRowHeight="15" x14ac:dyDescent="0.25"/>
  <cols>
    <col min="1" max="3" width="6.7109375" customWidth="1"/>
    <col min="4" max="4" width="10.140625" customWidth="1"/>
    <col min="5" max="5" width="6.7109375" customWidth="1"/>
    <col min="6" max="6" width="10.85546875" customWidth="1"/>
    <col min="7" max="18" width="3.28515625" customWidth="1"/>
    <col min="19" max="19" width="8.28515625" customWidth="1"/>
    <col min="20" max="21" width="4.7109375" customWidth="1"/>
    <col min="22" max="22" width="9.28515625" customWidth="1"/>
    <col min="23" max="24" width="6.7109375" customWidth="1"/>
    <col min="26" max="26" width="7" customWidth="1"/>
    <col min="27" max="27" width="19.85546875" customWidth="1"/>
    <col min="28" max="28" width="19.42578125" customWidth="1"/>
    <col min="29" max="29" width="6.85546875" customWidth="1"/>
    <col min="30" max="30" width="6.5703125" customWidth="1"/>
    <col min="31" max="31" width="16.5703125" customWidth="1"/>
    <col min="32" max="33" width="6.7109375" customWidth="1"/>
    <col min="34" max="34" width="6.5703125" customWidth="1"/>
    <col min="35" max="35" width="6.140625" customWidth="1"/>
    <col min="36" max="36" width="6.85546875" customWidth="1"/>
    <col min="37" max="37" width="18.7109375" customWidth="1"/>
    <col min="38" max="38" width="6.7109375" customWidth="1"/>
  </cols>
  <sheetData>
    <row r="1" spans="1:38" ht="15.75" thickBot="1" x14ac:dyDescent="0.3"/>
    <row r="2" spans="1:38" ht="30" customHeight="1" thickBot="1" x14ac:dyDescent="0.3">
      <c r="A2" s="2" t="s">
        <v>54</v>
      </c>
      <c r="B2" s="153" t="s">
        <v>83</v>
      </c>
      <c r="C2" s="154"/>
      <c r="D2" s="154"/>
      <c r="E2" s="154"/>
      <c r="F2" s="154"/>
      <c r="G2" s="150">
        <v>1</v>
      </c>
      <c r="H2" s="151"/>
      <c r="I2" s="150">
        <v>2</v>
      </c>
      <c r="J2" s="151"/>
      <c r="K2" s="150">
        <v>3</v>
      </c>
      <c r="L2" s="151"/>
      <c r="M2" s="150">
        <v>4</v>
      </c>
      <c r="N2" s="151"/>
      <c r="O2" s="152">
        <v>5</v>
      </c>
      <c r="P2" s="151"/>
      <c r="Q2" s="152">
        <v>6</v>
      </c>
      <c r="R2" s="151"/>
      <c r="S2" s="4" t="s">
        <v>0</v>
      </c>
      <c r="T2" s="145" t="s">
        <v>1</v>
      </c>
      <c r="U2" s="146"/>
      <c r="V2" s="3" t="s">
        <v>2</v>
      </c>
      <c r="W2" s="4" t="s">
        <v>3</v>
      </c>
      <c r="X2" s="1"/>
      <c r="Z2" s="27" t="str">
        <f>A2</f>
        <v>A.</v>
      </c>
      <c r="AA2" s="27" t="s">
        <v>24</v>
      </c>
      <c r="AB2" s="26"/>
      <c r="AC2" s="26"/>
      <c r="AD2" s="26"/>
      <c r="AE2" s="26"/>
      <c r="AF2" s="26"/>
      <c r="AG2" s="26"/>
      <c r="AH2" s="26"/>
      <c r="AI2" s="26"/>
      <c r="AJ2" s="26"/>
      <c r="AK2" s="26"/>
    </row>
    <row r="3" spans="1:38" ht="30" customHeight="1" thickBot="1" x14ac:dyDescent="0.4">
      <c r="A3" s="5">
        <v>1</v>
      </c>
      <c r="B3" s="158" t="s">
        <v>121</v>
      </c>
      <c r="C3" s="159"/>
      <c r="D3" s="159"/>
      <c r="E3" s="148" t="s">
        <v>120</v>
      </c>
      <c r="F3" s="148"/>
      <c r="G3" s="76"/>
      <c r="H3" s="6"/>
      <c r="I3" s="7">
        <f>AC9</f>
        <v>3</v>
      </c>
      <c r="J3" s="8">
        <f>AD9</f>
        <v>0</v>
      </c>
      <c r="K3" s="7">
        <f>AD11</f>
        <v>3</v>
      </c>
      <c r="L3" s="8">
        <f>AC11</f>
        <v>0</v>
      </c>
      <c r="M3" s="7">
        <f>AC14</f>
        <v>3</v>
      </c>
      <c r="N3" s="8">
        <f>AD14</f>
        <v>0</v>
      </c>
      <c r="O3" s="7">
        <f>AD18</f>
        <v>3</v>
      </c>
      <c r="P3" s="8">
        <f>AC18</f>
        <v>0</v>
      </c>
      <c r="Q3" s="13">
        <f>AC4</f>
        <v>3</v>
      </c>
      <c r="R3" s="97">
        <f>AD4</f>
        <v>0</v>
      </c>
      <c r="S3" s="95">
        <v>10</v>
      </c>
      <c r="T3" s="9">
        <f>SUM(I3,K3,M3,O3,Q3)</f>
        <v>15</v>
      </c>
      <c r="U3" s="10">
        <f>SUM(J3,L3,N3,P3,R3)</f>
        <v>0</v>
      </c>
      <c r="V3" s="80"/>
      <c r="W3" s="11">
        <v>1</v>
      </c>
      <c r="X3" s="51"/>
      <c r="Z3" s="28" t="s">
        <v>22</v>
      </c>
      <c r="AA3" s="28" t="s">
        <v>14</v>
      </c>
      <c r="AB3" s="28" t="s">
        <v>15</v>
      </c>
      <c r="AC3" s="30" t="s">
        <v>35</v>
      </c>
      <c r="AD3" s="31" t="s">
        <v>36</v>
      </c>
      <c r="AE3" s="28" t="s">
        <v>23</v>
      </c>
      <c r="AF3" s="28" t="s">
        <v>16</v>
      </c>
      <c r="AG3" s="28" t="s">
        <v>17</v>
      </c>
      <c r="AH3" s="28" t="s">
        <v>18</v>
      </c>
      <c r="AI3" s="28" t="s">
        <v>19</v>
      </c>
      <c r="AJ3" s="28" t="s">
        <v>20</v>
      </c>
      <c r="AK3" s="28" t="s">
        <v>21</v>
      </c>
      <c r="AL3" s="28" t="s">
        <v>34</v>
      </c>
    </row>
    <row r="4" spans="1:38" ht="30" customHeight="1" x14ac:dyDescent="0.35">
      <c r="A4" s="12">
        <v>2</v>
      </c>
      <c r="B4" s="142" t="s">
        <v>118</v>
      </c>
      <c r="C4" s="143"/>
      <c r="D4" s="143"/>
      <c r="E4" s="147" t="s">
        <v>116</v>
      </c>
      <c r="F4" s="149"/>
      <c r="G4" s="13">
        <f>SUM(J3)</f>
        <v>0</v>
      </c>
      <c r="H4" s="14">
        <f>SUM(I3)</f>
        <v>3</v>
      </c>
      <c r="I4" s="15"/>
      <c r="J4" s="16"/>
      <c r="K4" s="17">
        <f>AC15</f>
        <v>1</v>
      </c>
      <c r="L4" s="18">
        <f>AD15</f>
        <v>3</v>
      </c>
      <c r="M4" s="13">
        <f>AD17</f>
        <v>3</v>
      </c>
      <c r="N4" s="14">
        <f>AC17</f>
        <v>1</v>
      </c>
      <c r="O4" s="13">
        <f>AC5</f>
        <v>0</v>
      </c>
      <c r="P4" s="14">
        <f>AD5</f>
        <v>3</v>
      </c>
      <c r="Q4" s="13">
        <f>AC10</f>
        <v>0</v>
      </c>
      <c r="R4" s="98">
        <f>AD10</f>
        <v>3</v>
      </c>
      <c r="S4" s="96">
        <v>6</v>
      </c>
      <c r="T4" s="19">
        <f>SUM(G4,K4,M4,O4,Q4)</f>
        <v>4</v>
      </c>
      <c r="U4" s="20">
        <f>SUM(H4,L4,N4,P4,R4)</f>
        <v>13</v>
      </c>
      <c r="V4" s="21"/>
      <c r="W4" s="22">
        <v>5</v>
      </c>
      <c r="X4" s="51"/>
      <c r="Z4" s="25" t="s">
        <v>8</v>
      </c>
      <c r="AA4" s="32" t="str">
        <f>B3</f>
        <v>Postolka P.</v>
      </c>
      <c r="AB4" s="32" t="str">
        <f>B8</f>
        <v>Motl</v>
      </c>
      <c r="AC4" s="35">
        <v>3</v>
      </c>
      <c r="AD4" s="38">
        <v>0</v>
      </c>
      <c r="AE4" s="43"/>
      <c r="AF4" s="41"/>
      <c r="AG4" s="42"/>
      <c r="AH4" s="42"/>
      <c r="AI4" s="42"/>
      <c r="AJ4" s="42"/>
      <c r="AK4" s="33"/>
      <c r="AL4" s="46">
        <v>1</v>
      </c>
    </row>
    <row r="5" spans="1:38" ht="30" customHeight="1" x14ac:dyDescent="0.35">
      <c r="A5" s="12">
        <v>3</v>
      </c>
      <c r="B5" s="142" t="s">
        <v>122</v>
      </c>
      <c r="C5" s="143"/>
      <c r="D5" s="143"/>
      <c r="E5" s="143" t="s">
        <v>123</v>
      </c>
      <c r="F5" s="144"/>
      <c r="G5" s="17">
        <f>SUM(L3)</f>
        <v>0</v>
      </c>
      <c r="H5" s="18">
        <f>SUM(K3)</f>
        <v>3</v>
      </c>
      <c r="I5" s="13">
        <f>SUM(L4)</f>
        <v>3</v>
      </c>
      <c r="J5" s="14">
        <f>SUM(K4)</f>
        <v>1</v>
      </c>
      <c r="K5" s="15"/>
      <c r="L5" s="16"/>
      <c r="M5" s="13">
        <f>AC6</f>
        <v>3</v>
      </c>
      <c r="N5" s="14">
        <f>AD6</f>
        <v>1</v>
      </c>
      <c r="O5" s="13">
        <f>AD8</f>
        <v>0</v>
      </c>
      <c r="P5" s="14">
        <f>AC8</f>
        <v>3</v>
      </c>
      <c r="Q5" s="13">
        <f>AC16</f>
        <v>1</v>
      </c>
      <c r="R5" s="98">
        <f>AD16</f>
        <v>3</v>
      </c>
      <c r="S5" s="96">
        <v>7</v>
      </c>
      <c r="T5" s="23">
        <f>SUM(G5,I5,M5,O5,Q5)</f>
        <v>7</v>
      </c>
      <c r="U5" s="20">
        <f>SUM(H5,J5,N5,P5,R5)</f>
        <v>11</v>
      </c>
      <c r="V5" s="81"/>
      <c r="W5" s="22">
        <v>4</v>
      </c>
      <c r="X5" s="51"/>
      <c r="Z5" s="25" t="s">
        <v>9</v>
      </c>
      <c r="AA5" s="32" t="str">
        <f>B4</f>
        <v>Drunecký</v>
      </c>
      <c r="AB5" s="32" t="str">
        <f>B7</f>
        <v>Pecháček</v>
      </c>
      <c r="AC5" s="36">
        <v>0</v>
      </c>
      <c r="AD5" s="39">
        <v>3</v>
      </c>
      <c r="AE5" s="44"/>
      <c r="AF5" s="41"/>
      <c r="AG5" s="42"/>
      <c r="AH5" s="42"/>
      <c r="AI5" s="42"/>
      <c r="AJ5" s="42"/>
      <c r="AK5" s="33"/>
      <c r="AL5" s="46">
        <v>2</v>
      </c>
    </row>
    <row r="6" spans="1:38" ht="30.75" customHeight="1" x14ac:dyDescent="0.35">
      <c r="A6" s="12">
        <v>4</v>
      </c>
      <c r="B6" s="142" t="s">
        <v>125</v>
      </c>
      <c r="C6" s="143"/>
      <c r="D6" s="143"/>
      <c r="E6" s="143" t="s">
        <v>126</v>
      </c>
      <c r="F6" s="144"/>
      <c r="G6" s="13">
        <f>SUM(N3)</f>
        <v>0</v>
      </c>
      <c r="H6" s="14">
        <f>SUM(M3)</f>
        <v>3</v>
      </c>
      <c r="I6" s="13">
        <f>SUM(N4)</f>
        <v>1</v>
      </c>
      <c r="J6" s="14">
        <f>SUM(M4)</f>
        <v>3</v>
      </c>
      <c r="K6" s="13">
        <f>SUM(N5)</f>
        <v>1</v>
      </c>
      <c r="L6" s="14">
        <f>SUM(M5)</f>
        <v>3</v>
      </c>
      <c r="M6" s="15"/>
      <c r="N6" s="16"/>
      <c r="O6" s="13">
        <f>AC12</f>
        <v>0</v>
      </c>
      <c r="P6" s="14">
        <f>AD12</f>
        <v>3</v>
      </c>
      <c r="Q6" s="13">
        <f>AD7</f>
        <v>0</v>
      </c>
      <c r="R6" s="98">
        <f>AC7</f>
        <v>3</v>
      </c>
      <c r="S6" s="96">
        <v>5</v>
      </c>
      <c r="T6" s="19">
        <f>SUM(G6,I6,K6,O6,Q6)</f>
        <v>2</v>
      </c>
      <c r="U6" s="20">
        <f>SUM(H6,J6,L6,P6,R6)</f>
        <v>15</v>
      </c>
      <c r="V6" s="21"/>
      <c r="W6" s="22">
        <v>6</v>
      </c>
      <c r="X6" s="51"/>
      <c r="Z6" s="25" t="s">
        <v>10</v>
      </c>
      <c r="AA6" s="32" t="str">
        <f>B5</f>
        <v>Dimo</v>
      </c>
      <c r="AB6" s="32" t="str">
        <f>B6</f>
        <v>Ziecina</v>
      </c>
      <c r="AC6" s="36">
        <v>3</v>
      </c>
      <c r="AD6" s="39">
        <v>1</v>
      </c>
      <c r="AE6" s="44"/>
      <c r="AF6" s="41"/>
      <c r="AG6" s="42"/>
      <c r="AH6" s="42"/>
      <c r="AI6" s="42"/>
      <c r="AJ6" s="42"/>
      <c r="AK6" s="33"/>
      <c r="AL6" s="46">
        <v>1</v>
      </c>
    </row>
    <row r="7" spans="1:38" ht="30" customHeight="1" x14ac:dyDescent="0.35">
      <c r="A7" s="12">
        <v>5</v>
      </c>
      <c r="B7" s="142" t="s">
        <v>115</v>
      </c>
      <c r="C7" s="143"/>
      <c r="D7" s="143"/>
      <c r="E7" s="143" t="s">
        <v>116</v>
      </c>
      <c r="F7" s="144"/>
      <c r="G7" s="13">
        <f>SUM(P3)</f>
        <v>0</v>
      </c>
      <c r="H7" s="14">
        <f>SUM(O3)</f>
        <v>3</v>
      </c>
      <c r="I7" s="13">
        <f>SUM(P4)</f>
        <v>3</v>
      </c>
      <c r="J7" s="14">
        <f>SUM(O4)</f>
        <v>0</v>
      </c>
      <c r="K7" s="13">
        <f>SUM(P5)</f>
        <v>3</v>
      </c>
      <c r="L7" s="14">
        <f>SUM(O5)</f>
        <v>0</v>
      </c>
      <c r="M7" s="13">
        <f>SUM(P6)</f>
        <v>3</v>
      </c>
      <c r="N7" s="14">
        <f>SUM(O6)</f>
        <v>0</v>
      </c>
      <c r="O7" s="15"/>
      <c r="P7" s="16"/>
      <c r="Q7" s="13">
        <f>AD13</f>
        <v>3</v>
      </c>
      <c r="R7" s="98">
        <f>AC13</f>
        <v>0</v>
      </c>
      <c r="S7" s="96">
        <v>9</v>
      </c>
      <c r="T7" s="19">
        <f>SUM(G7,I7,K7,M7,Q7)</f>
        <v>12</v>
      </c>
      <c r="U7" s="20">
        <f>SUM(H7,J7,L7,N7,R7)</f>
        <v>3</v>
      </c>
      <c r="V7" s="81"/>
      <c r="W7" s="22">
        <v>2</v>
      </c>
      <c r="X7" s="51"/>
      <c r="Z7" s="25" t="s">
        <v>11</v>
      </c>
      <c r="AA7" s="32" t="str">
        <f>B8</f>
        <v>Motl</v>
      </c>
      <c r="AB7" s="32" t="str">
        <f>B6</f>
        <v>Ziecina</v>
      </c>
      <c r="AC7" s="36">
        <v>3</v>
      </c>
      <c r="AD7" s="39">
        <v>0</v>
      </c>
      <c r="AE7" s="44"/>
      <c r="AF7" s="41"/>
      <c r="AG7" s="42"/>
      <c r="AH7" s="42"/>
      <c r="AI7" s="42"/>
      <c r="AJ7" s="42"/>
      <c r="AK7" s="33"/>
      <c r="AL7" s="46">
        <v>2</v>
      </c>
    </row>
    <row r="8" spans="1:38" ht="30" customHeight="1" thickBot="1" x14ac:dyDescent="0.4">
      <c r="A8" s="83">
        <v>6</v>
      </c>
      <c r="B8" s="155" t="s">
        <v>127</v>
      </c>
      <c r="C8" s="156"/>
      <c r="D8" s="156"/>
      <c r="E8" s="156" t="s">
        <v>128</v>
      </c>
      <c r="F8" s="157"/>
      <c r="G8" s="84">
        <f>SUM(R3)</f>
        <v>0</v>
      </c>
      <c r="H8" s="85">
        <f>SUM(Q3)</f>
        <v>3</v>
      </c>
      <c r="I8" s="84">
        <f>SUM(R4)</f>
        <v>3</v>
      </c>
      <c r="J8" s="85">
        <f>SUM(Q4)</f>
        <v>0</v>
      </c>
      <c r="K8" s="84">
        <f>SUM(R5)</f>
        <v>3</v>
      </c>
      <c r="L8" s="85">
        <f>SUM(Q5)</f>
        <v>1</v>
      </c>
      <c r="M8" s="84">
        <f>SUM(R6)</f>
        <v>3</v>
      </c>
      <c r="N8" s="85">
        <f>SUM(Q6)</f>
        <v>0</v>
      </c>
      <c r="O8" s="84">
        <f>SUM(R7)</f>
        <v>0</v>
      </c>
      <c r="P8" s="85">
        <f>SUM(Q7)</f>
        <v>3</v>
      </c>
      <c r="Q8" s="87"/>
      <c r="R8" s="99"/>
      <c r="S8" s="86">
        <v>8</v>
      </c>
      <c r="T8" s="88">
        <f>SUM(G8,I8,K8,M8,O8)</f>
        <v>9</v>
      </c>
      <c r="U8" s="89">
        <f>SUM(H8,J8,L8,N8,P8)</f>
        <v>7</v>
      </c>
      <c r="V8" s="90"/>
      <c r="W8" s="91">
        <v>3</v>
      </c>
      <c r="X8" s="1"/>
      <c r="Z8" s="25" t="s">
        <v>12</v>
      </c>
      <c r="AA8" s="34" t="str">
        <f>B7</f>
        <v>Pecháček</v>
      </c>
      <c r="AB8" s="32" t="str">
        <f>B5</f>
        <v>Dimo</v>
      </c>
      <c r="AC8" s="36">
        <v>3</v>
      </c>
      <c r="AD8" s="39">
        <v>0</v>
      </c>
      <c r="AE8" s="44"/>
      <c r="AF8" s="41"/>
      <c r="AG8" s="42"/>
      <c r="AH8" s="42"/>
      <c r="AI8" s="42"/>
      <c r="AJ8" s="42"/>
      <c r="AK8" s="33"/>
      <c r="AL8" s="46">
        <v>1</v>
      </c>
    </row>
    <row r="9" spans="1:38" ht="30" customHeight="1" x14ac:dyDescent="0.25">
      <c r="A9" s="1"/>
      <c r="B9" s="24"/>
      <c r="T9" s="1"/>
      <c r="U9" s="1"/>
      <c r="V9" s="1"/>
      <c r="W9" s="1"/>
      <c r="X9" s="1"/>
      <c r="Z9" s="25" t="s">
        <v>13</v>
      </c>
      <c r="AA9" s="34" t="str">
        <f>B3</f>
        <v>Postolka P.</v>
      </c>
      <c r="AB9" s="32" t="str">
        <f>B4</f>
        <v>Drunecký</v>
      </c>
      <c r="AC9" s="36">
        <v>3</v>
      </c>
      <c r="AD9" s="39">
        <v>0</v>
      </c>
      <c r="AE9" s="44"/>
      <c r="AF9" s="41"/>
      <c r="AG9" s="42"/>
      <c r="AH9" s="42"/>
      <c r="AI9" s="42"/>
      <c r="AJ9" s="42"/>
      <c r="AK9" s="33"/>
      <c r="AL9" s="46">
        <v>2</v>
      </c>
    </row>
    <row r="10" spans="1:38" ht="30" customHeight="1" x14ac:dyDescent="0.25">
      <c r="A10" s="1"/>
      <c r="B10" s="24"/>
      <c r="C10" s="29" t="s">
        <v>48</v>
      </c>
      <c r="D10" s="29"/>
      <c r="E10" s="29" t="s">
        <v>49</v>
      </c>
      <c r="F10" s="29"/>
      <c r="G10" s="139" t="s">
        <v>50</v>
      </c>
      <c r="H10" s="139"/>
      <c r="I10" s="1"/>
      <c r="J10" s="1"/>
      <c r="K10" s="139" t="s">
        <v>51</v>
      </c>
      <c r="L10" s="139"/>
      <c r="M10" s="1"/>
      <c r="N10" s="1"/>
      <c r="O10" s="139" t="s">
        <v>52</v>
      </c>
      <c r="P10" s="139"/>
      <c r="T10" s="1"/>
      <c r="U10" s="1"/>
      <c r="V10" s="1"/>
      <c r="W10" s="1"/>
      <c r="X10" s="1"/>
      <c r="Z10" s="25" t="s">
        <v>25</v>
      </c>
      <c r="AA10" s="32" t="str">
        <f>B4</f>
        <v>Drunecký</v>
      </c>
      <c r="AB10" s="32" t="str">
        <f>B8</f>
        <v>Motl</v>
      </c>
      <c r="AC10" s="56">
        <v>0</v>
      </c>
      <c r="AD10" s="57">
        <v>3</v>
      </c>
      <c r="AE10" s="58"/>
      <c r="AF10" s="41"/>
      <c r="AG10" s="42"/>
      <c r="AH10" s="42"/>
      <c r="AI10" s="42"/>
      <c r="AJ10" s="42"/>
      <c r="AK10" s="33"/>
      <c r="AL10" s="46">
        <v>1</v>
      </c>
    </row>
    <row r="11" spans="1:38" ht="30.75" customHeight="1" x14ac:dyDescent="0.25">
      <c r="C11" s="29" t="s">
        <v>40</v>
      </c>
      <c r="D11" s="29"/>
      <c r="E11" s="29" t="s">
        <v>41</v>
      </c>
      <c r="F11" s="29"/>
      <c r="G11" s="139" t="s">
        <v>7</v>
      </c>
      <c r="H11" s="139"/>
      <c r="I11" s="1"/>
      <c r="J11" s="1"/>
      <c r="K11" s="139" t="s">
        <v>4</v>
      </c>
      <c r="L11" s="139"/>
      <c r="M11" s="1"/>
      <c r="N11" s="1"/>
      <c r="O11" s="139" t="s">
        <v>42</v>
      </c>
      <c r="P11" s="139"/>
      <c r="Q11" s="139"/>
      <c r="R11" s="139"/>
      <c r="S11" s="29"/>
      <c r="Z11" s="25" t="s">
        <v>26</v>
      </c>
      <c r="AA11" s="32" t="str">
        <f>B5</f>
        <v>Dimo</v>
      </c>
      <c r="AB11" s="32" t="str">
        <f>B3</f>
        <v>Postolka P.</v>
      </c>
      <c r="AC11" s="36">
        <v>0</v>
      </c>
      <c r="AD11" s="39">
        <v>3</v>
      </c>
      <c r="AE11" s="44"/>
      <c r="AF11" s="41"/>
      <c r="AG11" s="42"/>
      <c r="AH11" s="42"/>
      <c r="AI11" s="42"/>
      <c r="AJ11" s="42"/>
      <c r="AK11" s="33"/>
      <c r="AL11" s="46">
        <v>2</v>
      </c>
    </row>
    <row r="12" spans="1:38" ht="29.25" customHeight="1" x14ac:dyDescent="0.25">
      <c r="A12" s="49"/>
      <c r="B12" s="82"/>
      <c r="C12" s="29" t="s">
        <v>43</v>
      </c>
      <c r="D12" s="29"/>
      <c r="E12" s="29" t="s">
        <v>6</v>
      </c>
      <c r="F12" s="29"/>
      <c r="G12" s="139" t="s">
        <v>44</v>
      </c>
      <c r="H12" s="139"/>
      <c r="I12" s="1"/>
      <c r="J12" s="1"/>
      <c r="K12" s="139" t="s">
        <v>5</v>
      </c>
      <c r="L12" s="139"/>
      <c r="M12" s="1"/>
      <c r="N12" s="1"/>
      <c r="O12" s="139" t="s">
        <v>45</v>
      </c>
      <c r="P12" s="139"/>
      <c r="Q12" s="139"/>
      <c r="R12" s="139"/>
      <c r="S12" s="29"/>
      <c r="T12" s="141"/>
      <c r="U12" s="141"/>
      <c r="V12" s="50"/>
      <c r="W12" s="1"/>
      <c r="X12" s="1"/>
      <c r="Z12" s="25" t="s">
        <v>27</v>
      </c>
      <c r="AA12" s="34" t="str">
        <f>B6</f>
        <v>Ziecina</v>
      </c>
      <c r="AB12" s="32" t="str">
        <f>B7</f>
        <v>Pecháček</v>
      </c>
      <c r="AC12" s="36">
        <v>0</v>
      </c>
      <c r="AD12" s="39">
        <v>3</v>
      </c>
      <c r="AE12" s="44"/>
      <c r="AF12" s="41"/>
      <c r="AG12" s="42"/>
      <c r="AH12" s="42"/>
      <c r="AI12" s="42"/>
      <c r="AJ12" s="42"/>
      <c r="AK12" s="33"/>
      <c r="AL12" s="46">
        <v>1</v>
      </c>
    </row>
    <row r="13" spans="1:38" ht="29.25" customHeight="1" x14ac:dyDescent="0.35">
      <c r="A13" s="51"/>
      <c r="B13" s="140"/>
      <c r="C13" s="140"/>
      <c r="D13" s="140"/>
      <c r="E13" s="140"/>
      <c r="F13" s="140"/>
      <c r="G13" s="49"/>
      <c r="H13" s="49"/>
      <c r="I13" s="52"/>
      <c r="J13" s="53"/>
      <c r="K13" s="52"/>
      <c r="L13" s="53"/>
      <c r="M13" s="52"/>
      <c r="N13" s="53"/>
      <c r="O13" s="52"/>
      <c r="P13" s="53"/>
      <c r="Q13" s="52"/>
      <c r="R13" s="53"/>
      <c r="S13" s="53"/>
      <c r="T13" s="54"/>
      <c r="U13" s="55"/>
      <c r="V13" s="49"/>
      <c r="W13" s="51"/>
      <c r="X13" s="51"/>
      <c r="Z13" s="25" t="s">
        <v>28</v>
      </c>
      <c r="AA13" s="34" t="str">
        <f>B8</f>
        <v>Motl</v>
      </c>
      <c r="AB13" s="32" t="str">
        <f>B7</f>
        <v>Pecháček</v>
      </c>
      <c r="AC13" s="36">
        <v>0</v>
      </c>
      <c r="AD13" s="39">
        <v>3</v>
      </c>
      <c r="AE13" s="44"/>
      <c r="AF13" s="41"/>
      <c r="AG13" s="42"/>
      <c r="AH13" s="42"/>
      <c r="AI13" s="42"/>
      <c r="AJ13" s="42"/>
      <c r="AK13" s="33"/>
      <c r="AL13" s="46">
        <v>2</v>
      </c>
    </row>
    <row r="14" spans="1:38" ht="30" customHeight="1" x14ac:dyDescent="0.25">
      <c r="A14" s="1"/>
      <c r="B14" s="24"/>
      <c r="T14" s="1"/>
      <c r="U14" s="1"/>
      <c r="V14" s="1"/>
      <c r="W14" s="1"/>
      <c r="X14" s="1"/>
      <c r="Z14" s="25" t="s">
        <v>29</v>
      </c>
      <c r="AA14" s="34" t="str">
        <f>B3</f>
        <v>Postolka P.</v>
      </c>
      <c r="AB14" s="32" t="str">
        <f>B6</f>
        <v>Ziecina</v>
      </c>
      <c r="AC14" s="56">
        <v>3</v>
      </c>
      <c r="AD14" s="57">
        <v>0</v>
      </c>
      <c r="AE14" s="58"/>
      <c r="AF14" s="41"/>
      <c r="AG14" s="42"/>
      <c r="AH14" s="42"/>
      <c r="AI14" s="42"/>
      <c r="AJ14" s="42"/>
      <c r="AK14" s="33"/>
      <c r="AL14" s="46">
        <v>1</v>
      </c>
    </row>
    <row r="15" spans="1:38" ht="30" customHeight="1" x14ac:dyDescent="0.25">
      <c r="A15" s="1"/>
      <c r="B15" s="24"/>
      <c r="T15" s="1"/>
      <c r="U15" s="1"/>
      <c r="V15" s="1"/>
      <c r="W15" s="1"/>
      <c r="X15" s="1"/>
      <c r="Z15" s="25" t="s">
        <v>30</v>
      </c>
      <c r="AA15" s="32" t="str">
        <f>B4</f>
        <v>Drunecký</v>
      </c>
      <c r="AB15" s="32" t="str">
        <f>B5</f>
        <v>Dimo</v>
      </c>
      <c r="AC15" s="56">
        <v>1</v>
      </c>
      <c r="AD15" s="57">
        <v>3</v>
      </c>
      <c r="AE15" s="58"/>
      <c r="AF15" s="41"/>
      <c r="AG15" s="42"/>
      <c r="AH15" s="42"/>
      <c r="AI15" s="42"/>
      <c r="AJ15" s="42"/>
      <c r="AK15" s="33"/>
      <c r="AL15" s="46">
        <v>2</v>
      </c>
    </row>
    <row r="16" spans="1:38" ht="30.75" customHeight="1" x14ac:dyDescent="0.25">
      <c r="C16" s="29"/>
      <c r="D16" s="29"/>
      <c r="E16" s="29"/>
      <c r="F16" s="29"/>
      <c r="G16" s="139"/>
      <c r="H16" s="139"/>
      <c r="I16" s="1"/>
      <c r="J16" s="1"/>
      <c r="K16" s="139"/>
      <c r="L16" s="139"/>
      <c r="M16" s="1"/>
      <c r="N16" s="1"/>
      <c r="O16" s="139"/>
      <c r="P16" s="139"/>
      <c r="Q16" s="139"/>
      <c r="R16" s="139"/>
      <c r="S16" s="29"/>
      <c r="Z16" s="25" t="s">
        <v>31</v>
      </c>
      <c r="AA16" s="32" t="str">
        <f>B5</f>
        <v>Dimo</v>
      </c>
      <c r="AB16" s="32" t="str">
        <f>B8</f>
        <v>Motl</v>
      </c>
      <c r="AC16" s="36">
        <v>1</v>
      </c>
      <c r="AD16" s="39">
        <v>3</v>
      </c>
      <c r="AE16" s="44"/>
      <c r="AF16" s="41"/>
      <c r="AG16" s="42"/>
      <c r="AH16" s="42"/>
      <c r="AI16" s="42"/>
      <c r="AJ16" s="42"/>
      <c r="AK16" s="33"/>
      <c r="AL16" s="46">
        <v>1</v>
      </c>
    </row>
    <row r="17" spans="1:38" ht="29.25" customHeight="1" x14ac:dyDescent="0.25">
      <c r="A17" s="49"/>
      <c r="B17" s="82"/>
      <c r="C17" s="29"/>
      <c r="D17" s="29"/>
      <c r="E17" s="29"/>
      <c r="F17" s="29"/>
      <c r="G17" s="139"/>
      <c r="H17" s="139"/>
      <c r="I17" s="1"/>
      <c r="J17" s="1"/>
      <c r="K17" s="139"/>
      <c r="L17" s="139"/>
      <c r="M17" s="1"/>
      <c r="N17" s="1"/>
      <c r="O17" s="139"/>
      <c r="P17" s="139"/>
      <c r="Q17" s="139"/>
      <c r="R17" s="139"/>
      <c r="S17" s="29"/>
      <c r="T17" s="141"/>
      <c r="U17" s="141"/>
      <c r="V17" s="50"/>
      <c r="W17" s="1"/>
      <c r="X17" s="1"/>
      <c r="Z17" s="25" t="s">
        <v>32</v>
      </c>
      <c r="AA17" s="34" t="str">
        <f>B6</f>
        <v>Ziecina</v>
      </c>
      <c r="AB17" s="32" t="str">
        <f>B4</f>
        <v>Drunecký</v>
      </c>
      <c r="AC17" s="36">
        <v>1</v>
      </c>
      <c r="AD17" s="39">
        <v>3</v>
      </c>
      <c r="AE17" s="44"/>
      <c r="AF17" s="41"/>
      <c r="AG17" s="42"/>
      <c r="AH17" s="42"/>
      <c r="AI17" s="42"/>
      <c r="AJ17" s="42"/>
      <c r="AK17" s="33"/>
      <c r="AL17" s="46">
        <v>2</v>
      </c>
    </row>
    <row r="18" spans="1:38" ht="29.25" customHeight="1" thickBot="1" x14ac:dyDescent="0.4">
      <c r="A18" s="51"/>
      <c r="B18" s="140"/>
      <c r="C18" s="140"/>
      <c r="D18" s="140"/>
      <c r="E18" s="140"/>
      <c r="F18" s="140"/>
      <c r="G18" s="49"/>
      <c r="H18" s="49"/>
      <c r="I18" s="52"/>
      <c r="J18" s="53"/>
      <c r="K18" s="52"/>
      <c r="L18" s="53"/>
      <c r="M18" s="52"/>
      <c r="N18" s="53"/>
      <c r="O18" s="52"/>
      <c r="P18" s="53"/>
      <c r="Q18" s="52"/>
      <c r="R18" s="53"/>
      <c r="S18" s="53"/>
      <c r="T18" s="54"/>
      <c r="U18" s="55"/>
      <c r="V18" s="49"/>
      <c r="W18" s="51"/>
      <c r="X18" s="51"/>
      <c r="Z18" s="25" t="s">
        <v>33</v>
      </c>
      <c r="AA18" s="34" t="str">
        <f>B7</f>
        <v>Pecháček</v>
      </c>
      <c r="AB18" s="32" t="str">
        <f>B3</f>
        <v>Postolka P.</v>
      </c>
      <c r="AC18" s="37">
        <v>0</v>
      </c>
      <c r="AD18" s="40">
        <v>3</v>
      </c>
      <c r="AE18" s="45"/>
      <c r="AF18" s="41"/>
      <c r="AG18" s="42"/>
      <c r="AH18" s="42"/>
      <c r="AI18" s="42"/>
      <c r="AJ18" s="42"/>
      <c r="AK18" s="33"/>
      <c r="AL18" s="46">
        <v>1</v>
      </c>
    </row>
    <row r="19" spans="1:38" ht="15.75" x14ac:dyDescent="0.25">
      <c r="A19" s="1"/>
      <c r="B19" s="24"/>
      <c r="C19" s="29"/>
      <c r="D19" s="29"/>
      <c r="E19" s="29"/>
      <c r="F19" s="29"/>
      <c r="G19" s="139"/>
      <c r="H19" s="139"/>
      <c r="I19" s="1"/>
      <c r="J19" s="1"/>
      <c r="K19" s="139"/>
      <c r="L19" s="139"/>
      <c r="M19" s="1"/>
      <c r="N19" s="1"/>
      <c r="O19" s="139"/>
      <c r="P19" s="139"/>
      <c r="Q19" s="139"/>
      <c r="R19" s="139"/>
      <c r="S19" s="29"/>
      <c r="T19" s="1"/>
      <c r="U19" s="1"/>
      <c r="V19" s="1"/>
      <c r="W19" s="1"/>
      <c r="X19" s="1"/>
    </row>
    <row r="20" spans="1:38" ht="15.75" x14ac:dyDescent="0.25">
      <c r="A20" s="1"/>
      <c r="B20" s="24"/>
      <c r="C20" s="29"/>
      <c r="D20" s="29"/>
      <c r="E20" s="29"/>
      <c r="F20" s="29"/>
      <c r="G20" s="139"/>
      <c r="H20" s="139"/>
      <c r="I20" s="1"/>
      <c r="J20" s="1"/>
      <c r="K20" s="139"/>
      <c r="L20" s="139"/>
      <c r="M20" s="1"/>
      <c r="N20" s="1"/>
      <c r="O20" s="139"/>
      <c r="P20" s="139"/>
      <c r="Q20" s="139"/>
      <c r="R20" s="139"/>
      <c r="S20" s="29"/>
      <c r="T20" s="1"/>
      <c r="U20" s="1"/>
      <c r="V20" s="1"/>
      <c r="W20" s="1"/>
      <c r="X20" s="1"/>
    </row>
  </sheetData>
  <mergeCells count="53">
    <mergeCell ref="K17:L17"/>
    <mergeCell ref="O17:P17"/>
    <mergeCell ref="B6:D6"/>
    <mergeCell ref="E6:F6"/>
    <mergeCell ref="B7:D7"/>
    <mergeCell ref="E7:F7"/>
    <mergeCell ref="G11:H11"/>
    <mergeCell ref="T2:U2"/>
    <mergeCell ref="B3:D3"/>
    <mergeCell ref="E3:F3"/>
    <mergeCell ref="B4:D4"/>
    <mergeCell ref="E4:F4"/>
    <mergeCell ref="K2:L2"/>
    <mergeCell ref="M2:N2"/>
    <mergeCell ref="O2:P2"/>
    <mergeCell ref="Q2:R2"/>
    <mergeCell ref="B5:D5"/>
    <mergeCell ref="E5:F5"/>
    <mergeCell ref="B2:F2"/>
    <mergeCell ref="G2:H2"/>
    <mergeCell ref="I2:J2"/>
    <mergeCell ref="T17:U17"/>
    <mergeCell ref="B18:D18"/>
    <mergeCell ref="E18:F18"/>
    <mergeCell ref="Q11:R11"/>
    <mergeCell ref="Q12:R12"/>
    <mergeCell ref="Q16:R16"/>
    <mergeCell ref="Q17:R17"/>
    <mergeCell ref="O11:P11"/>
    <mergeCell ref="G12:H12"/>
    <mergeCell ref="K12:L12"/>
    <mergeCell ref="O12:P12"/>
    <mergeCell ref="K11:L11"/>
    <mergeCell ref="T12:U12"/>
    <mergeCell ref="B13:D13"/>
    <mergeCell ref="E13:F13"/>
    <mergeCell ref="G16:H16"/>
    <mergeCell ref="Q19:R19"/>
    <mergeCell ref="Q20:R20"/>
    <mergeCell ref="B8:D8"/>
    <mergeCell ref="E8:F8"/>
    <mergeCell ref="G10:H10"/>
    <mergeCell ref="K10:L10"/>
    <mergeCell ref="O10:P10"/>
    <mergeCell ref="O19:P19"/>
    <mergeCell ref="G20:H20"/>
    <mergeCell ref="K20:L20"/>
    <mergeCell ref="O20:P20"/>
    <mergeCell ref="G19:H19"/>
    <mergeCell ref="K19:L19"/>
    <mergeCell ref="K16:L16"/>
    <mergeCell ref="O16:P16"/>
    <mergeCell ref="G17:H17"/>
  </mergeCells>
  <pageMargins left="0.51181102362204722" right="0.51181102362204722" top="0.39370078740157483" bottom="0.39370078740157483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20"/>
  <sheetViews>
    <sheetView workbookViewId="0"/>
  </sheetViews>
  <sheetFormatPr defaultRowHeight="15" x14ac:dyDescent="0.25"/>
  <cols>
    <col min="1" max="3" width="6.7109375" customWidth="1"/>
    <col min="4" max="4" width="10.140625" customWidth="1"/>
    <col min="5" max="5" width="6.7109375" customWidth="1"/>
    <col min="7" max="18" width="3.28515625" customWidth="1"/>
    <col min="19" max="19" width="8.28515625" customWidth="1"/>
    <col min="20" max="21" width="4.7109375" customWidth="1"/>
    <col min="22" max="22" width="9.28515625" customWidth="1"/>
    <col min="23" max="24" width="6.7109375" customWidth="1"/>
    <col min="26" max="26" width="7" customWidth="1"/>
    <col min="27" max="27" width="18.7109375" customWidth="1"/>
    <col min="28" max="28" width="19" customWidth="1"/>
    <col min="29" max="29" width="6.85546875" customWidth="1"/>
    <col min="30" max="30" width="6.5703125" customWidth="1"/>
    <col min="31" max="31" width="16.5703125" customWidth="1"/>
    <col min="32" max="33" width="6.7109375" customWidth="1"/>
    <col min="34" max="34" width="6.5703125" customWidth="1"/>
    <col min="35" max="35" width="6.140625" customWidth="1"/>
    <col min="36" max="36" width="6.85546875" customWidth="1"/>
    <col min="37" max="37" width="18.7109375" customWidth="1"/>
    <col min="38" max="38" width="6.7109375" customWidth="1"/>
  </cols>
  <sheetData>
    <row r="1" spans="1:38" ht="15.75" thickBot="1" x14ac:dyDescent="0.3"/>
    <row r="2" spans="1:38" ht="30" customHeight="1" thickBot="1" x14ac:dyDescent="0.3">
      <c r="A2" s="2" t="s">
        <v>55</v>
      </c>
      <c r="B2" s="153" t="s">
        <v>87</v>
      </c>
      <c r="C2" s="154"/>
      <c r="D2" s="154"/>
      <c r="E2" s="154"/>
      <c r="F2" s="154"/>
      <c r="G2" s="150">
        <v>1</v>
      </c>
      <c r="H2" s="151"/>
      <c r="I2" s="150">
        <v>2</v>
      </c>
      <c r="J2" s="151"/>
      <c r="K2" s="150">
        <v>3</v>
      </c>
      <c r="L2" s="151"/>
      <c r="M2" s="150">
        <v>4</v>
      </c>
      <c r="N2" s="151"/>
      <c r="O2" s="152">
        <v>5</v>
      </c>
      <c r="P2" s="151"/>
      <c r="Q2" s="152">
        <v>6</v>
      </c>
      <c r="R2" s="151"/>
      <c r="S2" s="4" t="s">
        <v>0</v>
      </c>
      <c r="T2" s="145" t="s">
        <v>1</v>
      </c>
      <c r="U2" s="146"/>
      <c r="V2" s="3" t="s">
        <v>2</v>
      </c>
      <c r="W2" s="4" t="s">
        <v>3</v>
      </c>
      <c r="X2" s="1"/>
      <c r="Z2" s="27" t="str">
        <f>A2</f>
        <v>B.</v>
      </c>
      <c r="AA2" s="27" t="s">
        <v>24</v>
      </c>
      <c r="AB2" s="26"/>
      <c r="AC2" s="26"/>
      <c r="AD2" s="26"/>
      <c r="AE2" s="26"/>
      <c r="AF2" s="26"/>
      <c r="AG2" s="26"/>
      <c r="AH2" s="26"/>
      <c r="AI2" s="26"/>
      <c r="AJ2" s="26"/>
      <c r="AK2" s="26"/>
    </row>
    <row r="3" spans="1:38" ht="30" customHeight="1" thickBot="1" x14ac:dyDescent="0.4">
      <c r="A3" s="5">
        <v>1</v>
      </c>
      <c r="B3" s="160" t="s">
        <v>111</v>
      </c>
      <c r="C3" s="148"/>
      <c r="D3" s="148"/>
      <c r="E3" s="148" t="s">
        <v>112</v>
      </c>
      <c r="F3" s="148"/>
      <c r="G3" s="76"/>
      <c r="H3" s="6"/>
      <c r="I3" s="7">
        <f>AC9</f>
        <v>3</v>
      </c>
      <c r="J3" s="8">
        <f>AD9</f>
        <v>0</v>
      </c>
      <c r="K3" s="7">
        <f>AD11</f>
        <v>3</v>
      </c>
      <c r="L3" s="8">
        <f>AC11</f>
        <v>0</v>
      </c>
      <c r="M3" s="7">
        <f>AC14</f>
        <v>3</v>
      </c>
      <c r="N3" s="8">
        <f>AD14</f>
        <v>0</v>
      </c>
      <c r="O3" s="7">
        <f>AD18</f>
        <v>3</v>
      </c>
      <c r="P3" s="8">
        <f>AC18</f>
        <v>2</v>
      </c>
      <c r="Q3" s="13">
        <f>AC4</f>
        <v>3</v>
      </c>
      <c r="R3" s="97">
        <f>AD4</f>
        <v>0</v>
      </c>
      <c r="S3" s="95">
        <v>10</v>
      </c>
      <c r="T3" s="9">
        <f>SUM(I3,K3,M3,O3,Q3)</f>
        <v>15</v>
      </c>
      <c r="U3" s="10">
        <f>SUM(J3,L3,N3,P3,R3)</f>
        <v>2</v>
      </c>
      <c r="V3" s="80"/>
      <c r="W3" s="11">
        <v>1</v>
      </c>
      <c r="X3" s="51"/>
      <c r="Z3" s="28" t="s">
        <v>22</v>
      </c>
      <c r="AA3" s="28" t="s">
        <v>14</v>
      </c>
      <c r="AB3" s="28" t="s">
        <v>15</v>
      </c>
      <c r="AC3" s="30" t="s">
        <v>35</v>
      </c>
      <c r="AD3" s="31" t="s">
        <v>36</v>
      </c>
      <c r="AE3" s="28" t="s">
        <v>23</v>
      </c>
      <c r="AF3" s="28" t="s">
        <v>16</v>
      </c>
      <c r="AG3" s="28" t="s">
        <v>17</v>
      </c>
      <c r="AH3" s="28" t="s">
        <v>18</v>
      </c>
      <c r="AI3" s="28" t="s">
        <v>19</v>
      </c>
      <c r="AJ3" s="28" t="s">
        <v>20</v>
      </c>
      <c r="AK3" s="28" t="s">
        <v>21</v>
      </c>
      <c r="AL3" s="28" t="s">
        <v>34</v>
      </c>
    </row>
    <row r="4" spans="1:38" ht="30" customHeight="1" x14ac:dyDescent="0.35">
      <c r="A4" s="12">
        <v>2</v>
      </c>
      <c r="B4" s="142" t="s">
        <v>129</v>
      </c>
      <c r="C4" s="143"/>
      <c r="D4" s="143"/>
      <c r="E4" s="147" t="s">
        <v>130</v>
      </c>
      <c r="F4" s="149"/>
      <c r="G4" s="13">
        <f>SUM(J3)</f>
        <v>0</v>
      </c>
      <c r="H4" s="14">
        <f>SUM(I3)</f>
        <v>3</v>
      </c>
      <c r="I4" s="15"/>
      <c r="J4" s="16"/>
      <c r="K4" s="17">
        <f>AC15</f>
        <v>1</v>
      </c>
      <c r="L4" s="18">
        <f>AD15</f>
        <v>3</v>
      </c>
      <c r="M4" s="13">
        <f>AD17</f>
        <v>3</v>
      </c>
      <c r="N4" s="14">
        <f>AC17</f>
        <v>0</v>
      </c>
      <c r="O4" s="13">
        <f>AC5</f>
        <v>0</v>
      </c>
      <c r="P4" s="14">
        <f>AD5</f>
        <v>3</v>
      </c>
      <c r="Q4" s="13">
        <f>AC10</f>
        <v>3</v>
      </c>
      <c r="R4" s="98">
        <f>AD10</f>
        <v>0</v>
      </c>
      <c r="S4" s="96">
        <v>7</v>
      </c>
      <c r="T4" s="19">
        <f>SUM(G4,K4,M4,O4,Q4)</f>
        <v>7</v>
      </c>
      <c r="U4" s="20">
        <f>SUM(H4,L4,N4,P4,R4)</f>
        <v>9</v>
      </c>
      <c r="V4" s="21"/>
      <c r="W4" s="22">
        <v>4</v>
      </c>
      <c r="X4" s="51"/>
      <c r="Z4" s="25" t="s">
        <v>8</v>
      </c>
      <c r="AA4" s="32" t="str">
        <f>B3</f>
        <v>Tonhauser</v>
      </c>
      <c r="AB4" s="32" t="str">
        <f>B8</f>
        <v>Postolka L.</v>
      </c>
      <c r="AC4" s="35">
        <v>3</v>
      </c>
      <c r="AD4" s="38">
        <v>0</v>
      </c>
      <c r="AE4" s="43"/>
      <c r="AF4" s="41"/>
      <c r="AG4" s="42"/>
      <c r="AH4" s="42"/>
      <c r="AI4" s="42"/>
      <c r="AJ4" s="42"/>
      <c r="AK4" s="33"/>
      <c r="AL4" s="46">
        <v>3</v>
      </c>
    </row>
    <row r="5" spans="1:38" ht="30" customHeight="1" x14ac:dyDescent="0.35">
      <c r="A5" s="12">
        <v>3</v>
      </c>
      <c r="B5" s="142" t="s">
        <v>117</v>
      </c>
      <c r="C5" s="143"/>
      <c r="D5" s="143"/>
      <c r="E5" s="143" t="s">
        <v>116</v>
      </c>
      <c r="F5" s="144"/>
      <c r="G5" s="17">
        <f>SUM(L3)</f>
        <v>0</v>
      </c>
      <c r="H5" s="18">
        <f>SUM(K3)</f>
        <v>3</v>
      </c>
      <c r="I5" s="13">
        <f>SUM(L4)</f>
        <v>3</v>
      </c>
      <c r="J5" s="14">
        <f>SUM(K4)</f>
        <v>1</v>
      </c>
      <c r="K5" s="15"/>
      <c r="L5" s="16"/>
      <c r="M5" s="13">
        <f>AC6</f>
        <v>3</v>
      </c>
      <c r="N5" s="14">
        <f>AD6</f>
        <v>0</v>
      </c>
      <c r="O5" s="13">
        <f>AD8</f>
        <v>0</v>
      </c>
      <c r="P5" s="14">
        <f>AC8</f>
        <v>3</v>
      </c>
      <c r="Q5" s="13">
        <f>AC16</f>
        <v>3</v>
      </c>
      <c r="R5" s="98">
        <f>AD16</f>
        <v>0</v>
      </c>
      <c r="S5" s="96">
        <v>8</v>
      </c>
      <c r="T5" s="23">
        <f>SUM(G5,I5,M5,O5,Q5)</f>
        <v>9</v>
      </c>
      <c r="U5" s="20">
        <f>SUM(H5,J5,N5,P5,R5)</f>
        <v>7</v>
      </c>
      <c r="V5" s="81"/>
      <c r="W5" s="22">
        <v>3</v>
      </c>
      <c r="X5" s="51"/>
      <c r="Z5" s="25" t="s">
        <v>9</v>
      </c>
      <c r="AA5" s="32" t="str">
        <f>B4</f>
        <v>Kišš</v>
      </c>
      <c r="AB5" s="32" t="str">
        <f>B7</f>
        <v>Müller</v>
      </c>
      <c r="AC5" s="36">
        <v>0</v>
      </c>
      <c r="AD5" s="39">
        <v>3</v>
      </c>
      <c r="AE5" s="44"/>
      <c r="AF5" s="41"/>
      <c r="AG5" s="42"/>
      <c r="AH5" s="42"/>
      <c r="AI5" s="42"/>
      <c r="AJ5" s="42"/>
      <c r="AK5" s="33"/>
      <c r="AL5" s="46">
        <v>4</v>
      </c>
    </row>
    <row r="6" spans="1:38" ht="30.75" customHeight="1" x14ac:dyDescent="0.35">
      <c r="A6" s="12">
        <v>4</v>
      </c>
      <c r="B6" s="142" t="s">
        <v>124</v>
      </c>
      <c r="C6" s="143"/>
      <c r="D6" s="143"/>
      <c r="E6" s="143" t="s">
        <v>123</v>
      </c>
      <c r="F6" s="144"/>
      <c r="G6" s="13">
        <f>SUM(N3)</f>
        <v>0</v>
      </c>
      <c r="H6" s="14">
        <f>SUM(M3)</f>
        <v>3</v>
      </c>
      <c r="I6" s="13">
        <f>SUM(N4)</f>
        <v>0</v>
      </c>
      <c r="J6" s="14">
        <f>SUM(M4)</f>
        <v>3</v>
      </c>
      <c r="K6" s="13">
        <f>SUM(N5)</f>
        <v>0</v>
      </c>
      <c r="L6" s="14">
        <f>SUM(M5)</f>
        <v>3</v>
      </c>
      <c r="M6" s="15"/>
      <c r="N6" s="16"/>
      <c r="O6" s="13">
        <f>AC12</f>
        <v>0</v>
      </c>
      <c r="P6" s="14">
        <f>AD12</f>
        <v>3</v>
      </c>
      <c r="Q6" s="13">
        <f>AD7</f>
        <v>3</v>
      </c>
      <c r="R6" s="98">
        <f>AC7</f>
        <v>0</v>
      </c>
      <c r="S6" s="96">
        <v>6</v>
      </c>
      <c r="T6" s="19">
        <f>SUM(G6,I6,K6,O6,Q6)</f>
        <v>3</v>
      </c>
      <c r="U6" s="20">
        <f>SUM(H6,J6,L6,P6,R6)</f>
        <v>12</v>
      </c>
      <c r="V6" s="21"/>
      <c r="W6" s="22">
        <v>5</v>
      </c>
      <c r="X6" s="51"/>
      <c r="Z6" s="25" t="s">
        <v>10</v>
      </c>
      <c r="AA6" s="32" t="str">
        <f>B5</f>
        <v>Tonda</v>
      </c>
      <c r="AB6" s="32" t="str">
        <f>B6</f>
        <v>Götzl</v>
      </c>
      <c r="AC6" s="36">
        <v>3</v>
      </c>
      <c r="AD6" s="39">
        <v>0</v>
      </c>
      <c r="AE6" s="44"/>
      <c r="AF6" s="41"/>
      <c r="AG6" s="42"/>
      <c r="AH6" s="42"/>
      <c r="AI6" s="42"/>
      <c r="AJ6" s="42"/>
      <c r="AK6" s="33"/>
      <c r="AL6" s="46">
        <v>3</v>
      </c>
    </row>
    <row r="7" spans="1:38" ht="30" customHeight="1" x14ac:dyDescent="0.35">
      <c r="A7" s="12">
        <v>5</v>
      </c>
      <c r="B7" s="142" t="s">
        <v>113</v>
      </c>
      <c r="C7" s="143"/>
      <c r="D7" s="143"/>
      <c r="E7" s="143" t="s">
        <v>114</v>
      </c>
      <c r="F7" s="144"/>
      <c r="G7" s="13">
        <f>SUM(P3)</f>
        <v>2</v>
      </c>
      <c r="H7" s="14">
        <f>SUM(O3)</f>
        <v>3</v>
      </c>
      <c r="I7" s="13">
        <f>SUM(P4)</f>
        <v>3</v>
      </c>
      <c r="J7" s="14">
        <f>SUM(O4)</f>
        <v>0</v>
      </c>
      <c r="K7" s="13">
        <f>SUM(P5)</f>
        <v>3</v>
      </c>
      <c r="L7" s="14">
        <f>SUM(O5)</f>
        <v>0</v>
      </c>
      <c r="M7" s="13">
        <f>SUM(P6)</f>
        <v>3</v>
      </c>
      <c r="N7" s="14">
        <f>SUM(O6)</f>
        <v>0</v>
      </c>
      <c r="O7" s="15"/>
      <c r="P7" s="16"/>
      <c r="Q7" s="13">
        <f>AD13</f>
        <v>3</v>
      </c>
      <c r="R7" s="98">
        <f>AC13</f>
        <v>1</v>
      </c>
      <c r="S7" s="96">
        <v>9</v>
      </c>
      <c r="T7" s="19">
        <f>SUM(G7,I7,K7,M7,Q7)</f>
        <v>14</v>
      </c>
      <c r="U7" s="20">
        <f>SUM(H7,J7,L7,N7,R7)</f>
        <v>4</v>
      </c>
      <c r="V7" s="81"/>
      <c r="W7" s="22">
        <v>2</v>
      </c>
      <c r="X7" s="51"/>
      <c r="Z7" s="25" t="s">
        <v>11</v>
      </c>
      <c r="AA7" s="32" t="str">
        <f>B8</f>
        <v>Postolka L.</v>
      </c>
      <c r="AB7" s="32" t="str">
        <f>B6</f>
        <v>Götzl</v>
      </c>
      <c r="AC7" s="36">
        <v>0</v>
      </c>
      <c r="AD7" s="39">
        <v>3</v>
      </c>
      <c r="AE7" s="44"/>
      <c r="AF7" s="41"/>
      <c r="AG7" s="42"/>
      <c r="AH7" s="42"/>
      <c r="AI7" s="42"/>
      <c r="AJ7" s="42"/>
      <c r="AK7" s="33"/>
      <c r="AL7" s="46">
        <v>4</v>
      </c>
    </row>
    <row r="8" spans="1:38" ht="30" customHeight="1" thickBot="1" x14ac:dyDescent="0.4">
      <c r="A8" s="83">
        <v>6</v>
      </c>
      <c r="B8" s="155" t="s">
        <v>119</v>
      </c>
      <c r="C8" s="156"/>
      <c r="D8" s="156"/>
      <c r="E8" s="156" t="s">
        <v>120</v>
      </c>
      <c r="F8" s="157"/>
      <c r="G8" s="84">
        <f>SUM(R3)</f>
        <v>0</v>
      </c>
      <c r="H8" s="85">
        <f>SUM(Q3)</f>
        <v>3</v>
      </c>
      <c r="I8" s="84">
        <f>SUM(R4)</f>
        <v>0</v>
      </c>
      <c r="J8" s="85">
        <f>SUM(Q4)</f>
        <v>3</v>
      </c>
      <c r="K8" s="84">
        <f>SUM(R5)</f>
        <v>0</v>
      </c>
      <c r="L8" s="85">
        <f>SUM(Q5)</f>
        <v>3</v>
      </c>
      <c r="M8" s="84">
        <f>SUM(R6)</f>
        <v>0</v>
      </c>
      <c r="N8" s="85">
        <f>SUM(Q6)</f>
        <v>3</v>
      </c>
      <c r="O8" s="84">
        <f>SUM(R7)</f>
        <v>1</v>
      </c>
      <c r="P8" s="85">
        <f>SUM(Q7)</f>
        <v>3</v>
      </c>
      <c r="Q8" s="87"/>
      <c r="R8" s="99"/>
      <c r="S8" s="86">
        <v>5</v>
      </c>
      <c r="T8" s="88">
        <f>SUM(G8,I8,K8,M8,O8)</f>
        <v>1</v>
      </c>
      <c r="U8" s="89">
        <f>SUM(H8,J8,L8,N8,P8)</f>
        <v>15</v>
      </c>
      <c r="V8" s="90"/>
      <c r="W8" s="91">
        <v>6</v>
      </c>
      <c r="X8" s="1"/>
      <c r="Z8" s="25" t="s">
        <v>12</v>
      </c>
      <c r="AA8" s="34" t="str">
        <f>B7</f>
        <v>Müller</v>
      </c>
      <c r="AB8" s="32" t="str">
        <f>B5</f>
        <v>Tonda</v>
      </c>
      <c r="AC8" s="36">
        <v>3</v>
      </c>
      <c r="AD8" s="39">
        <v>0</v>
      </c>
      <c r="AE8" s="44"/>
      <c r="AF8" s="41"/>
      <c r="AG8" s="42"/>
      <c r="AH8" s="42"/>
      <c r="AI8" s="42"/>
      <c r="AJ8" s="42"/>
      <c r="AK8" s="33"/>
      <c r="AL8" s="46">
        <v>3</v>
      </c>
    </row>
    <row r="9" spans="1:38" ht="30" customHeight="1" x14ac:dyDescent="0.25">
      <c r="A9" s="1"/>
      <c r="B9" s="24"/>
      <c r="T9" s="1"/>
      <c r="U9" s="1"/>
      <c r="V9" s="1"/>
      <c r="W9" s="1"/>
      <c r="X9" s="1"/>
      <c r="Z9" s="25" t="s">
        <v>13</v>
      </c>
      <c r="AA9" s="34" t="str">
        <f>B3</f>
        <v>Tonhauser</v>
      </c>
      <c r="AB9" s="32" t="str">
        <f>B4</f>
        <v>Kišš</v>
      </c>
      <c r="AC9" s="36">
        <v>3</v>
      </c>
      <c r="AD9" s="39">
        <v>0</v>
      </c>
      <c r="AE9" s="44"/>
      <c r="AF9" s="41"/>
      <c r="AG9" s="42"/>
      <c r="AH9" s="42"/>
      <c r="AI9" s="42"/>
      <c r="AJ9" s="42"/>
      <c r="AK9" s="33"/>
      <c r="AL9" s="46">
        <v>4</v>
      </c>
    </row>
    <row r="10" spans="1:38" ht="30" customHeight="1" x14ac:dyDescent="0.25">
      <c r="A10" s="1"/>
      <c r="B10" s="24"/>
      <c r="C10" s="29" t="s">
        <v>48</v>
      </c>
      <c r="D10" s="29"/>
      <c r="E10" s="29" t="s">
        <v>49</v>
      </c>
      <c r="F10" s="29"/>
      <c r="G10" s="139" t="s">
        <v>50</v>
      </c>
      <c r="H10" s="139"/>
      <c r="I10" s="1"/>
      <c r="J10" s="1"/>
      <c r="K10" s="139" t="s">
        <v>51</v>
      </c>
      <c r="L10" s="139"/>
      <c r="M10" s="1"/>
      <c r="N10" s="1"/>
      <c r="O10" s="139" t="s">
        <v>52</v>
      </c>
      <c r="P10" s="139"/>
      <c r="T10" s="1"/>
      <c r="U10" s="1"/>
      <c r="V10" s="1"/>
      <c r="W10" s="1"/>
      <c r="X10" s="1"/>
      <c r="Z10" s="25" t="s">
        <v>25</v>
      </c>
      <c r="AA10" s="32" t="str">
        <f>B4</f>
        <v>Kišš</v>
      </c>
      <c r="AB10" s="32" t="str">
        <f>B8</f>
        <v>Postolka L.</v>
      </c>
      <c r="AC10" s="56">
        <v>3</v>
      </c>
      <c r="AD10" s="57">
        <v>0</v>
      </c>
      <c r="AE10" s="58"/>
      <c r="AF10" s="41"/>
      <c r="AG10" s="42"/>
      <c r="AH10" s="42"/>
      <c r="AI10" s="42"/>
      <c r="AJ10" s="42"/>
      <c r="AK10" s="33"/>
      <c r="AL10" s="46">
        <v>3</v>
      </c>
    </row>
    <row r="11" spans="1:38" ht="30.75" customHeight="1" x14ac:dyDescent="0.25">
      <c r="C11" s="29" t="s">
        <v>40</v>
      </c>
      <c r="D11" s="29"/>
      <c r="E11" s="29" t="s">
        <v>41</v>
      </c>
      <c r="F11" s="29"/>
      <c r="G11" s="139" t="s">
        <v>7</v>
      </c>
      <c r="H11" s="139"/>
      <c r="I11" s="1"/>
      <c r="J11" s="1"/>
      <c r="K11" s="139" t="s">
        <v>4</v>
      </c>
      <c r="L11" s="139"/>
      <c r="M11" s="1"/>
      <c r="N11" s="1"/>
      <c r="O11" s="139" t="s">
        <v>42</v>
      </c>
      <c r="P11" s="139"/>
      <c r="Q11" s="139"/>
      <c r="R11" s="139"/>
      <c r="S11" s="29"/>
      <c r="Z11" s="25" t="s">
        <v>26</v>
      </c>
      <c r="AA11" s="32" t="str">
        <f>B5</f>
        <v>Tonda</v>
      </c>
      <c r="AB11" s="32" t="str">
        <f>B3</f>
        <v>Tonhauser</v>
      </c>
      <c r="AC11" s="36">
        <v>0</v>
      </c>
      <c r="AD11" s="39">
        <v>3</v>
      </c>
      <c r="AE11" s="44"/>
      <c r="AF11" s="41"/>
      <c r="AG11" s="42"/>
      <c r="AH11" s="42"/>
      <c r="AI11" s="42"/>
      <c r="AJ11" s="42"/>
      <c r="AK11" s="33"/>
      <c r="AL11" s="46">
        <v>4</v>
      </c>
    </row>
    <row r="12" spans="1:38" ht="29.25" customHeight="1" x14ac:dyDescent="0.25">
      <c r="A12" s="49"/>
      <c r="B12" s="82"/>
      <c r="C12" s="29" t="s">
        <v>43</v>
      </c>
      <c r="D12" s="29"/>
      <c r="E12" s="29" t="s">
        <v>6</v>
      </c>
      <c r="F12" s="29"/>
      <c r="G12" s="139" t="s">
        <v>44</v>
      </c>
      <c r="H12" s="139"/>
      <c r="I12" s="1"/>
      <c r="J12" s="1"/>
      <c r="K12" s="139" t="s">
        <v>5</v>
      </c>
      <c r="L12" s="139"/>
      <c r="M12" s="1"/>
      <c r="N12" s="1"/>
      <c r="O12" s="139" t="s">
        <v>45</v>
      </c>
      <c r="P12" s="139"/>
      <c r="Q12" s="139"/>
      <c r="R12" s="139"/>
      <c r="S12" s="29"/>
      <c r="T12" s="141"/>
      <c r="U12" s="141"/>
      <c r="V12" s="50"/>
      <c r="W12" s="1"/>
      <c r="X12" s="1"/>
      <c r="Z12" s="25" t="s">
        <v>27</v>
      </c>
      <c r="AA12" s="34" t="str">
        <f>B6</f>
        <v>Götzl</v>
      </c>
      <c r="AB12" s="32" t="str">
        <f>B7</f>
        <v>Müller</v>
      </c>
      <c r="AC12" s="36">
        <v>0</v>
      </c>
      <c r="AD12" s="39">
        <v>3</v>
      </c>
      <c r="AE12" s="44"/>
      <c r="AF12" s="41"/>
      <c r="AG12" s="42"/>
      <c r="AH12" s="42"/>
      <c r="AI12" s="42"/>
      <c r="AJ12" s="42"/>
      <c r="AK12" s="33"/>
      <c r="AL12" s="46">
        <v>3</v>
      </c>
    </row>
    <row r="13" spans="1:38" ht="29.25" customHeight="1" x14ac:dyDescent="0.35">
      <c r="A13" s="51"/>
      <c r="B13" s="140"/>
      <c r="C13" s="140"/>
      <c r="D13" s="140"/>
      <c r="E13" s="140"/>
      <c r="F13" s="140"/>
      <c r="G13" s="49"/>
      <c r="H13" s="49"/>
      <c r="I13" s="52"/>
      <c r="J13" s="53"/>
      <c r="K13" s="52"/>
      <c r="L13" s="53"/>
      <c r="M13" s="52"/>
      <c r="N13" s="53"/>
      <c r="O13" s="52"/>
      <c r="P13" s="53"/>
      <c r="Q13" s="52"/>
      <c r="R13" s="53"/>
      <c r="S13" s="53"/>
      <c r="T13" s="54"/>
      <c r="U13" s="55"/>
      <c r="V13" s="49"/>
      <c r="W13" s="51"/>
      <c r="X13" s="51"/>
      <c r="Z13" s="25" t="s">
        <v>28</v>
      </c>
      <c r="AA13" s="34" t="str">
        <f>B8</f>
        <v>Postolka L.</v>
      </c>
      <c r="AB13" s="32" t="str">
        <f>B7</f>
        <v>Müller</v>
      </c>
      <c r="AC13" s="36">
        <v>1</v>
      </c>
      <c r="AD13" s="39">
        <v>3</v>
      </c>
      <c r="AE13" s="44"/>
      <c r="AF13" s="41"/>
      <c r="AG13" s="42"/>
      <c r="AH13" s="42"/>
      <c r="AI13" s="42"/>
      <c r="AJ13" s="42"/>
      <c r="AK13" s="33"/>
      <c r="AL13" s="46">
        <v>4</v>
      </c>
    </row>
    <row r="14" spans="1:38" ht="30" customHeight="1" x14ac:dyDescent="0.25">
      <c r="A14" s="1"/>
      <c r="B14" s="24"/>
      <c r="T14" s="1"/>
      <c r="U14" s="1"/>
      <c r="V14" s="1"/>
      <c r="W14" s="1"/>
      <c r="X14" s="1"/>
      <c r="Z14" s="25" t="s">
        <v>29</v>
      </c>
      <c r="AA14" s="34" t="str">
        <f>B3</f>
        <v>Tonhauser</v>
      </c>
      <c r="AB14" s="32" t="str">
        <f>B6</f>
        <v>Götzl</v>
      </c>
      <c r="AC14" s="56">
        <v>3</v>
      </c>
      <c r="AD14" s="57">
        <v>0</v>
      </c>
      <c r="AE14" s="58"/>
      <c r="AF14" s="41"/>
      <c r="AG14" s="42"/>
      <c r="AH14" s="42"/>
      <c r="AI14" s="42"/>
      <c r="AJ14" s="42"/>
      <c r="AK14" s="33"/>
      <c r="AL14" s="46">
        <v>3</v>
      </c>
    </row>
    <row r="15" spans="1:38" ht="30" customHeight="1" x14ac:dyDescent="0.25">
      <c r="A15" s="1"/>
      <c r="B15" s="24"/>
      <c r="T15" s="1"/>
      <c r="U15" s="1"/>
      <c r="V15" s="1"/>
      <c r="W15" s="1"/>
      <c r="X15" s="1"/>
      <c r="Z15" s="25" t="s">
        <v>30</v>
      </c>
      <c r="AA15" s="32" t="str">
        <f>B4</f>
        <v>Kišš</v>
      </c>
      <c r="AB15" s="32" t="str">
        <f>B5</f>
        <v>Tonda</v>
      </c>
      <c r="AC15" s="56">
        <v>1</v>
      </c>
      <c r="AD15" s="57">
        <v>3</v>
      </c>
      <c r="AE15" s="58"/>
      <c r="AF15" s="41"/>
      <c r="AG15" s="42"/>
      <c r="AH15" s="42"/>
      <c r="AI15" s="42"/>
      <c r="AJ15" s="42"/>
      <c r="AK15" s="33"/>
      <c r="AL15" s="46">
        <v>4</v>
      </c>
    </row>
    <row r="16" spans="1:38" ht="30.75" customHeight="1" x14ac:dyDescent="0.25">
      <c r="C16" s="29"/>
      <c r="D16" s="29"/>
      <c r="E16" s="29"/>
      <c r="F16" s="29"/>
      <c r="G16" s="139"/>
      <c r="H16" s="139"/>
      <c r="I16" s="1"/>
      <c r="J16" s="1"/>
      <c r="K16" s="139"/>
      <c r="L16" s="139"/>
      <c r="M16" s="1"/>
      <c r="N16" s="1"/>
      <c r="O16" s="139"/>
      <c r="P16" s="139"/>
      <c r="Q16" s="139"/>
      <c r="R16" s="139"/>
      <c r="S16" s="29"/>
      <c r="Z16" s="25" t="s">
        <v>31</v>
      </c>
      <c r="AA16" s="32" t="str">
        <f>B5</f>
        <v>Tonda</v>
      </c>
      <c r="AB16" s="32" t="str">
        <f>B8</f>
        <v>Postolka L.</v>
      </c>
      <c r="AC16" s="36">
        <v>3</v>
      </c>
      <c r="AD16" s="39">
        <v>0</v>
      </c>
      <c r="AE16" s="44"/>
      <c r="AF16" s="41"/>
      <c r="AG16" s="42"/>
      <c r="AH16" s="42"/>
      <c r="AI16" s="42"/>
      <c r="AJ16" s="42"/>
      <c r="AK16" s="33"/>
      <c r="AL16" s="46">
        <v>3</v>
      </c>
    </row>
    <row r="17" spans="1:38" ht="29.25" customHeight="1" x14ac:dyDescent="0.25">
      <c r="A17" s="49"/>
      <c r="B17" s="82"/>
      <c r="C17" s="29"/>
      <c r="D17" s="29"/>
      <c r="E17" s="29"/>
      <c r="F17" s="29"/>
      <c r="G17" s="139"/>
      <c r="H17" s="139"/>
      <c r="I17" s="1"/>
      <c r="J17" s="1"/>
      <c r="K17" s="139"/>
      <c r="L17" s="139"/>
      <c r="M17" s="1"/>
      <c r="N17" s="1"/>
      <c r="O17" s="139"/>
      <c r="P17" s="139"/>
      <c r="Q17" s="139"/>
      <c r="R17" s="139"/>
      <c r="S17" s="29"/>
      <c r="T17" s="141"/>
      <c r="U17" s="141"/>
      <c r="V17" s="50"/>
      <c r="W17" s="1"/>
      <c r="X17" s="1"/>
      <c r="Z17" s="25" t="s">
        <v>32</v>
      </c>
      <c r="AA17" s="34" t="str">
        <f>B6</f>
        <v>Götzl</v>
      </c>
      <c r="AB17" s="32" t="str">
        <f>B4</f>
        <v>Kišš</v>
      </c>
      <c r="AC17" s="36">
        <v>0</v>
      </c>
      <c r="AD17" s="39">
        <v>3</v>
      </c>
      <c r="AE17" s="44"/>
      <c r="AF17" s="41"/>
      <c r="AG17" s="42"/>
      <c r="AH17" s="42"/>
      <c r="AI17" s="42"/>
      <c r="AJ17" s="42"/>
      <c r="AK17" s="33"/>
      <c r="AL17" s="46">
        <v>4</v>
      </c>
    </row>
    <row r="18" spans="1:38" ht="29.25" customHeight="1" thickBot="1" x14ac:dyDescent="0.4">
      <c r="A18" s="51"/>
      <c r="B18" s="140"/>
      <c r="C18" s="140"/>
      <c r="D18" s="140"/>
      <c r="E18" s="140"/>
      <c r="F18" s="140"/>
      <c r="G18" s="49"/>
      <c r="H18" s="49"/>
      <c r="I18" s="52"/>
      <c r="J18" s="53"/>
      <c r="K18" s="52"/>
      <c r="L18" s="53"/>
      <c r="M18" s="52"/>
      <c r="N18" s="53"/>
      <c r="O18" s="52"/>
      <c r="P18" s="53"/>
      <c r="Q18" s="52"/>
      <c r="R18" s="53"/>
      <c r="S18" s="53"/>
      <c r="T18" s="54"/>
      <c r="U18" s="55"/>
      <c r="V18" s="49"/>
      <c r="W18" s="51"/>
      <c r="X18" s="51"/>
      <c r="Z18" s="25" t="s">
        <v>33</v>
      </c>
      <c r="AA18" s="34" t="str">
        <f>B7</f>
        <v>Müller</v>
      </c>
      <c r="AB18" s="32" t="str">
        <f>B3</f>
        <v>Tonhauser</v>
      </c>
      <c r="AC18" s="37">
        <v>2</v>
      </c>
      <c r="AD18" s="40">
        <v>3</v>
      </c>
      <c r="AE18" s="45"/>
      <c r="AF18" s="41"/>
      <c r="AG18" s="42"/>
      <c r="AH18" s="42"/>
      <c r="AI18" s="42"/>
      <c r="AJ18" s="42"/>
      <c r="AK18" s="33"/>
      <c r="AL18" s="46">
        <v>3</v>
      </c>
    </row>
    <row r="19" spans="1:38" ht="15.75" x14ac:dyDescent="0.25">
      <c r="A19" s="1"/>
      <c r="B19" s="24"/>
      <c r="C19" s="29"/>
      <c r="D19" s="29"/>
      <c r="E19" s="29"/>
      <c r="F19" s="29"/>
      <c r="G19" s="139"/>
      <c r="H19" s="139"/>
      <c r="I19" s="1"/>
      <c r="J19" s="1"/>
      <c r="K19" s="139"/>
      <c r="L19" s="139"/>
      <c r="M19" s="1"/>
      <c r="N19" s="1"/>
      <c r="O19" s="139"/>
      <c r="P19" s="139"/>
      <c r="Q19" s="139"/>
      <c r="R19" s="139"/>
      <c r="S19" s="29"/>
      <c r="T19" s="1"/>
      <c r="U19" s="1"/>
      <c r="V19" s="1"/>
      <c r="W19" s="1"/>
      <c r="X19" s="1"/>
    </row>
    <row r="20" spans="1:38" ht="15.75" x14ac:dyDescent="0.25">
      <c r="A20" s="1"/>
      <c r="B20" s="24"/>
      <c r="C20" s="29"/>
      <c r="D20" s="29"/>
      <c r="E20" s="29"/>
      <c r="F20" s="29"/>
      <c r="G20" s="139"/>
      <c r="H20" s="139"/>
      <c r="I20" s="1"/>
      <c r="J20" s="1"/>
      <c r="K20" s="139"/>
      <c r="L20" s="139"/>
      <c r="M20" s="1"/>
      <c r="N20" s="1"/>
      <c r="O20" s="139"/>
      <c r="P20" s="139"/>
      <c r="Q20" s="139"/>
      <c r="R20" s="139"/>
      <c r="S20" s="29"/>
      <c r="T20" s="1"/>
      <c r="U20" s="1"/>
      <c r="V20" s="1"/>
      <c r="W20" s="1"/>
      <c r="X20" s="1"/>
    </row>
  </sheetData>
  <mergeCells count="53">
    <mergeCell ref="Q2:R2"/>
    <mergeCell ref="T2:U2"/>
    <mergeCell ref="B3:D3"/>
    <mergeCell ref="E3:F3"/>
    <mergeCell ref="B4:D4"/>
    <mergeCell ref="E4:F4"/>
    <mergeCell ref="B2:F2"/>
    <mergeCell ref="G2:H2"/>
    <mergeCell ref="I2:J2"/>
    <mergeCell ref="K2:L2"/>
    <mergeCell ref="M2:N2"/>
    <mergeCell ref="O2:P2"/>
    <mergeCell ref="B5:D5"/>
    <mergeCell ref="E5:F5"/>
    <mergeCell ref="B6:D6"/>
    <mergeCell ref="E6:F6"/>
    <mergeCell ref="B7:D7"/>
    <mergeCell ref="E7:F7"/>
    <mergeCell ref="T12:U12"/>
    <mergeCell ref="B8:D8"/>
    <mergeCell ref="E8:F8"/>
    <mergeCell ref="G10:H10"/>
    <mergeCell ref="K10:L10"/>
    <mergeCell ref="O10:P10"/>
    <mergeCell ref="G11:H11"/>
    <mergeCell ref="K11:L11"/>
    <mergeCell ref="O11:P11"/>
    <mergeCell ref="K16:L16"/>
    <mergeCell ref="O16:P16"/>
    <mergeCell ref="Q16:R16"/>
    <mergeCell ref="Q11:R11"/>
    <mergeCell ref="G12:H12"/>
    <mergeCell ref="K12:L12"/>
    <mergeCell ref="O12:P12"/>
    <mergeCell ref="Q12:R12"/>
    <mergeCell ref="B18:D18"/>
    <mergeCell ref="E18:F18"/>
    <mergeCell ref="B13:D13"/>
    <mergeCell ref="E13:F13"/>
    <mergeCell ref="G16:H16"/>
    <mergeCell ref="G17:H17"/>
    <mergeCell ref="T17:U17"/>
    <mergeCell ref="G19:H19"/>
    <mergeCell ref="K19:L19"/>
    <mergeCell ref="O19:P19"/>
    <mergeCell ref="Q19:R19"/>
    <mergeCell ref="G20:H20"/>
    <mergeCell ref="K20:L20"/>
    <mergeCell ref="O20:P20"/>
    <mergeCell ref="Q20:R20"/>
    <mergeCell ref="K17:L17"/>
    <mergeCell ref="O17:P17"/>
    <mergeCell ref="Q17:R17"/>
  </mergeCells>
  <pageMargins left="0.51181102362204722" right="0.51181102362204722" top="0.39370078740157483" bottom="0.39370078740157483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20"/>
  <sheetViews>
    <sheetView workbookViewId="0"/>
  </sheetViews>
  <sheetFormatPr defaultRowHeight="15" x14ac:dyDescent="0.25"/>
  <cols>
    <col min="1" max="3" width="6.7109375" customWidth="1"/>
    <col min="4" max="4" width="10.140625" customWidth="1"/>
    <col min="5" max="5" width="6.7109375" customWidth="1"/>
    <col min="7" max="18" width="3.28515625" customWidth="1"/>
    <col min="19" max="19" width="8.28515625" customWidth="1"/>
    <col min="20" max="21" width="4.7109375" customWidth="1"/>
    <col min="22" max="22" width="9.28515625" customWidth="1"/>
    <col min="23" max="24" width="6.7109375" customWidth="1"/>
    <col min="26" max="26" width="7" customWidth="1"/>
    <col min="27" max="27" width="22.5703125" customWidth="1"/>
    <col min="28" max="28" width="21.42578125" customWidth="1"/>
    <col min="29" max="29" width="6.85546875" customWidth="1"/>
    <col min="30" max="30" width="6.5703125" customWidth="1"/>
    <col min="31" max="31" width="16.5703125" customWidth="1"/>
    <col min="32" max="33" width="6.7109375" customWidth="1"/>
    <col min="34" max="34" width="6.5703125" customWidth="1"/>
    <col min="35" max="35" width="6.140625" customWidth="1"/>
    <col min="36" max="36" width="6.85546875" customWidth="1"/>
    <col min="37" max="37" width="18.7109375" customWidth="1"/>
    <col min="38" max="38" width="6.7109375" customWidth="1"/>
  </cols>
  <sheetData>
    <row r="1" spans="1:38" ht="15.75" thickBot="1" x14ac:dyDescent="0.3"/>
    <row r="2" spans="1:38" ht="30" customHeight="1" thickBot="1" x14ac:dyDescent="0.3">
      <c r="A2" s="2" t="s">
        <v>8</v>
      </c>
      <c r="B2" s="153" t="s">
        <v>89</v>
      </c>
      <c r="C2" s="154"/>
      <c r="D2" s="154"/>
      <c r="E2" s="154"/>
      <c r="F2" s="154"/>
      <c r="G2" s="150">
        <v>1</v>
      </c>
      <c r="H2" s="151"/>
      <c r="I2" s="150">
        <v>2</v>
      </c>
      <c r="J2" s="151"/>
      <c r="K2" s="150">
        <v>3</v>
      </c>
      <c r="L2" s="151"/>
      <c r="M2" s="150">
        <v>4</v>
      </c>
      <c r="N2" s="151"/>
      <c r="O2" s="152">
        <v>5</v>
      </c>
      <c r="P2" s="151"/>
      <c r="Q2" s="152">
        <v>6</v>
      </c>
      <c r="R2" s="151"/>
      <c r="S2" s="4" t="s">
        <v>0</v>
      </c>
      <c r="T2" s="145" t="s">
        <v>1</v>
      </c>
      <c r="U2" s="146"/>
      <c r="V2" s="3" t="s">
        <v>2</v>
      </c>
      <c r="W2" s="4" t="s">
        <v>3</v>
      </c>
      <c r="X2" s="1"/>
      <c r="Z2" s="27" t="str">
        <f>A2</f>
        <v>1.</v>
      </c>
      <c r="AA2" s="27" t="s">
        <v>24</v>
      </c>
      <c r="AB2" s="26"/>
      <c r="AC2" s="26"/>
      <c r="AD2" s="26"/>
      <c r="AE2" s="26"/>
      <c r="AF2" s="26"/>
      <c r="AG2" s="26"/>
      <c r="AH2" s="26"/>
      <c r="AI2" s="26"/>
      <c r="AJ2" s="26"/>
      <c r="AK2" s="26"/>
    </row>
    <row r="3" spans="1:38" ht="30" customHeight="1" thickBot="1" x14ac:dyDescent="0.4">
      <c r="A3" s="5">
        <v>1</v>
      </c>
      <c r="B3" s="160" t="s">
        <v>121</v>
      </c>
      <c r="C3" s="148"/>
      <c r="D3" s="148"/>
      <c r="E3" s="148" t="s">
        <v>120</v>
      </c>
      <c r="F3" s="148"/>
      <c r="G3" s="76"/>
      <c r="H3" s="6"/>
      <c r="I3" s="7">
        <f>AC9</f>
        <v>3</v>
      </c>
      <c r="J3" s="8">
        <f>AD9</f>
        <v>0</v>
      </c>
      <c r="K3" s="7">
        <f>AD11</f>
        <v>3</v>
      </c>
      <c r="L3" s="8">
        <f>AC11</f>
        <v>0</v>
      </c>
      <c r="M3" s="7">
        <f>AC14</f>
        <v>3</v>
      </c>
      <c r="N3" s="8">
        <f>AD14</f>
        <v>1</v>
      </c>
      <c r="O3" s="7">
        <f>AD18</f>
        <v>3</v>
      </c>
      <c r="P3" s="8">
        <f>AC18</f>
        <v>1</v>
      </c>
      <c r="Q3" s="13">
        <f>AC4</f>
        <v>3</v>
      </c>
      <c r="R3" s="97">
        <f>AD4</f>
        <v>0</v>
      </c>
      <c r="S3" s="95">
        <v>10</v>
      </c>
      <c r="T3" s="9">
        <f>SUM(I3,K3,M3,O3,Q3)</f>
        <v>15</v>
      </c>
      <c r="U3" s="10">
        <f>SUM(J3,L3,N3,P3,R3)</f>
        <v>2</v>
      </c>
      <c r="V3" s="80"/>
      <c r="W3" s="11">
        <v>1</v>
      </c>
      <c r="X3" s="114" t="s">
        <v>99</v>
      </c>
      <c r="Z3" s="28" t="s">
        <v>22</v>
      </c>
      <c r="AA3" s="28" t="s">
        <v>14</v>
      </c>
      <c r="AB3" s="28" t="s">
        <v>15</v>
      </c>
      <c r="AC3" s="30" t="s">
        <v>35</v>
      </c>
      <c r="AD3" s="31" t="s">
        <v>36</v>
      </c>
      <c r="AE3" s="28" t="s">
        <v>23</v>
      </c>
      <c r="AF3" s="28" t="s">
        <v>16</v>
      </c>
      <c r="AG3" s="28" t="s">
        <v>17</v>
      </c>
      <c r="AH3" s="28" t="s">
        <v>18</v>
      </c>
      <c r="AI3" s="28" t="s">
        <v>19</v>
      </c>
      <c r="AJ3" s="28" t="s">
        <v>20</v>
      </c>
      <c r="AK3" s="28" t="s">
        <v>21</v>
      </c>
      <c r="AL3" s="28" t="s">
        <v>34</v>
      </c>
    </row>
    <row r="4" spans="1:38" ht="30" customHeight="1" x14ac:dyDescent="0.35">
      <c r="A4" s="12">
        <v>2</v>
      </c>
      <c r="B4" s="142" t="s">
        <v>127</v>
      </c>
      <c r="C4" s="143"/>
      <c r="D4" s="143"/>
      <c r="E4" s="147" t="s">
        <v>128</v>
      </c>
      <c r="F4" s="149"/>
      <c r="G4" s="13">
        <f>SUM(J3)</f>
        <v>0</v>
      </c>
      <c r="H4" s="14">
        <f>SUM(I3)</f>
        <v>3</v>
      </c>
      <c r="I4" s="15"/>
      <c r="J4" s="16"/>
      <c r="K4" s="17">
        <f>AC15</f>
        <v>3</v>
      </c>
      <c r="L4" s="18">
        <f>AD15</f>
        <v>0</v>
      </c>
      <c r="M4" s="13">
        <f>AD17</f>
        <v>1</v>
      </c>
      <c r="N4" s="14">
        <f>AC17</f>
        <v>3</v>
      </c>
      <c r="O4" s="13">
        <f>AC5</f>
        <v>0</v>
      </c>
      <c r="P4" s="14">
        <f>AD5</f>
        <v>3</v>
      </c>
      <c r="Q4" s="13">
        <f>AC10</f>
        <v>0</v>
      </c>
      <c r="R4" s="98">
        <f>AD10</f>
        <v>3</v>
      </c>
      <c r="S4" s="96">
        <v>6</v>
      </c>
      <c r="T4" s="19">
        <f>SUM(G4,K4,M4,O4,Q4)</f>
        <v>4</v>
      </c>
      <c r="U4" s="20">
        <f>SUM(H4,L4,N4,P4,R4)</f>
        <v>12</v>
      </c>
      <c r="V4" s="21"/>
      <c r="W4" s="22">
        <v>5</v>
      </c>
      <c r="X4" s="114" t="s">
        <v>100</v>
      </c>
      <c r="Z4" s="125" t="s">
        <v>8</v>
      </c>
      <c r="AA4" s="32" t="str">
        <f>B3</f>
        <v>Postolka P.</v>
      </c>
      <c r="AB4" s="32" t="str">
        <f>B8</f>
        <v>Pecháček</v>
      </c>
      <c r="AC4" s="35">
        <v>3</v>
      </c>
      <c r="AD4" s="38">
        <v>0</v>
      </c>
      <c r="AE4" s="43"/>
      <c r="AF4" s="41"/>
      <c r="AG4" s="42"/>
      <c r="AH4" s="42"/>
      <c r="AI4" s="42"/>
      <c r="AJ4" s="42"/>
      <c r="AK4" s="33"/>
      <c r="AL4" s="46"/>
    </row>
    <row r="5" spans="1:38" ht="30" customHeight="1" x14ac:dyDescent="0.35">
      <c r="A5" s="12">
        <v>3</v>
      </c>
      <c r="B5" s="142" t="s">
        <v>117</v>
      </c>
      <c r="C5" s="143"/>
      <c r="D5" s="143"/>
      <c r="E5" s="143" t="s">
        <v>116</v>
      </c>
      <c r="F5" s="144"/>
      <c r="G5" s="17">
        <f>SUM(L3)</f>
        <v>0</v>
      </c>
      <c r="H5" s="18">
        <f>SUM(K3)</f>
        <v>3</v>
      </c>
      <c r="I5" s="13">
        <f>SUM(L4)</f>
        <v>0</v>
      </c>
      <c r="J5" s="14">
        <f>SUM(K4)</f>
        <v>3</v>
      </c>
      <c r="K5" s="15"/>
      <c r="L5" s="16"/>
      <c r="M5" s="13">
        <f>AC6</f>
        <v>0</v>
      </c>
      <c r="N5" s="14">
        <f>AD6</f>
        <v>3</v>
      </c>
      <c r="O5" s="13">
        <f>AD8</f>
        <v>0</v>
      </c>
      <c r="P5" s="14">
        <f>AC8</f>
        <v>3</v>
      </c>
      <c r="Q5" s="13">
        <f>AC16</f>
        <v>0</v>
      </c>
      <c r="R5" s="98">
        <f>AD16</f>
        <v>3</v>
      </c>
      <c r="S5" s="96">
        <v>5</v>
      </c>
      <c r="T5" s="23">
        <f>SUM(G5,I5,M5,O5,Q5)</f>
        <v>0</v>
      </c>
      <c r="U5" s="20">
        <f>SUM(H5,J5,N5,P5,R5)</f>
        <v>15</v>
      </c>
      <c r="V5" s="81"/>
      <c r="W5" s="22">
        <v>6</v>
      </c>
      <c r="X5" s="114" t="s">
        <v>101</v>
      </c>
      <c r="Z5" s="25" t="s">
        <v>9</v>
      </c>
      <c r="AA5" s="32" t="str">
        <f>B4</f>
        <v>Motl</v>
      </c>
      <c r="AB5" s="32" t="str">
        <f>B7</f>
        <v>Tonhauser</v>
      </c>
      <c r="AC5" s="36">
        <v>0</v>
      </c>
      <c r="AD5" s="39">
        <v>3</v>
      </c>
      <c r="AE5" s="44"/>
      <c r="AF5" s="41"/>
      <c r="AG5" s="42"/>
      <c r="AH5" s="42"/>
      <c r="AI5" s="42"/>
      <c r="AJ5" s="42"/>
      <c r="AK5" s="33"/>
      <c r="AL5" s="46"/>
    </row>
    <row r="6" spans="1:38" ht="30.75" customHeight="1" x14ac:dyDescent="0.35">
      <c r="A6" s="12">
        <v>4</v>
      </c>
      <c r="B6" s="142" t="s">
        <v>113</v>
      </c>
      <c r="C6" s="143"/>
      <c r="D6" s="143"/>
      <c r="E6" s="143" t="s">
        <v>114</v>
      </c>
      <c r="F6" s="144"/>
      <c r="G6" s="13">
        <f>SUM(N3)</f>
        <v>1</v>
      </c>
      <c r="H6" s="14">
        <f>SUM(M3)</f>
        <v>3</v>
      </c>
      <c r="I6" s="13">
        <f>SUM(N4)</f>
        <v>3</v>
      </c>
      <c r="J6" s="14">
        <f>SUM(M4)</f>
        <v>1</v>
      </c>
      <c r="K6" s="13">
        <f>SUM(N5)</f>
        <v>3</v>
      </c>
      <c r="L6" s="14">
        <f>SUM(M5)</f>
        <v>0</v>
      </c>
      <c r="M6" s="15"/>
      <c r="N6" s="16"/>
      <c r="O6" s="13">
        <f>AC12</f>
        <v>2</v>
      </c>
      <c r="P6" s="14">
        <f>AD12</f>
        <v>3</v>
      </c>
      <c r="Q6" s="13">
        <f>AD7</f>
        <v>3</v>
      </c>
      <c r="R6" s="98">
        <f>AC7</f>
        <v>1</v>
      </c>
      <c r="S6" s="96">
        <v>8</v>
      </c>
      <c r="T6" s="19">
        <f>SUM(G6,I6,K6,O6,Q6)</f>
        <v>12</v>
      </c>
      <c r="U6" s="20">
        <f>SUM(H6,J6,L6,P6,R6)</f>
        <v>8</v>
      </c>
      <c r="V6" s="21"/>
      <c r="W6" s="22">
        <v>3</v>
      </c>
      <c r="X6" s="114" t="s">
        <v>102</v>
      </c>
      <c r="Z6" s="125" t="s">
        <v>10</v>
      </c>
      <c r="AA6" s="32" t="str">
        <f>B5</f>
        <v>Tonda</v>
      </c>
      <c r="AB6" s="32" t="str">
        <f>B6</f>
        <v>Müller</v>
      </c>
      <c r="AC6" s="36">
        <v>0</v>
      </c>
      <c r="AD6" s="39">
        <v>3</v>
      </c>
      <c r="AE6" s="44"/>
      <c r="AF6" s="41"/>
      <c r="AG6" s="42"/>
      <c r="AH6" s="42"/>
      <c r="AI6" s="42"/>
      <c r="AJ6" s="42"/>
      <c r="AK6" s="33"/>
      <c r="AL6" s="46"/>
    </row>
    <row r="7" spans="1:38" ht="30" customHeight="1" x14ac:dyDescent="0.35">
      <c r="A7" s="12">
        <v>5</v>
      </c>
      <c r="B7" s="142" t="s">
        <v>111</v>
      </c>
      <c r="C7" s="143"/>
      <c r="D7" s="143"/>
      <c r="E7" s="143" t="s">
        <v>112</v>
      </c>
      <c r="F7" s="144"/>
      <c r="G7" s="13">
        <f>SUM(P3)</f>
        <v>1</v>
      </c>
      <c r="H7" s="14">
        <f>SUM(O3)</f>
        <v>3</v>
      </c>
      <c r="I7" s="13">
        <f>SUM(P4)</f>
        <v>3</v>
      </c>
      <c r="J7" s="14">
        <f>SUM(O4)</f>
        <v>0</v>
      </c>
      <c r="K7" s="13">
        <f>SUM(P5)</f>
        <v>3</v>
      </c>
      <c r="L7" s="14">
        <f>SUM(O5)</f>
        <v>0</v>
      </c>
      <c r="M7" s="13">
        <f>SUM(P6)</f>
        <v>3</v>
      </c>
      <c r="N7" s="14">
        <f>SUM(O6)</f>
        <v>2</v>
      </c>
      <c r="O7" s="15"/>
      <c r="P7" s="16"/>
      <c r="Q7" s="13">
        <f>AD13</f>
        <v>3</v>
      </c>
      <c r="R7" s="98">
        <f>AC13</f>
        <v>0</v>
      </c>
      <c r="S7" s="96">
        <v>9</v>
      </c>
      <c r="T7" s="19">
        <f>SUM(G7,I7,K7,M7,Q7)</f>
        <v>13</v>
      </c>
      <c r="U7" s="20">
        <f>SUM(H7,J7,L7,N7,R7)</f>
        <v>5</v>
      </c>
      <c r="V7" s="81"/>
      <c r="W7" s="22">
        <v>2</v>
      </c>
      <c r="X7" s="114" t="s">
        <v>103</v>
      </c>
      <c r="Z7" s="25" t="s">
        <v>11</v>
      </c>
      <c r="AA7" s="32" t="str">
        <f>B8</f>
        <v>Pecháček</v>
      </c>
      <c r="AB7" s="32" t="str">
        <f>B6</f>
        <v>Müller</v>
      </c>
      <c r="AC7" s="36">
        <v>1</v>
      </c>
      <c r="AD7" s="39">
        <v>3</v>
      </c>
      <c r="AE7" s="44"/>
      <c r="AF7" s="41"/>
      <c r="AG7" s="42"/>
      <c r="AH7" s="42"/>
      <c r="AI7" s="42"/>
      <c r="AJ7" s="42"/>
      <c r="AK7" s="33"/>
      <c r="AL7" s="46"/>
    </row>
    <row r="8" spans="1:38" ht="30" customHeight="1" thickBot="1" x14ac:dyDescent="0.4">
      <c r="A8" s="83">
        <v>6</v>
      </c>
      <c r="B8" s="155" t="s">
        <v>115</v>
      </c>
      <c r="C8" s="156"/>
      <c r="D8" s="156"/>
      <c r="E8" s="156" t="s">
        <v>116</v>
      </c>
      <c r="F8" s="157"/>
      <c r="G8" s="84">
        <f>SUM(R3)</f>
        <v>0</v>
      </c>
      <c r="H8" s="85">
        <f>SUM(Q3)</f>
        <v>3</v>
      </c>
      <c r="I8" s="84">
        <f>SUM(R4)</f>
        <v>3</v>
      </c>
      <c r="J8" s="85">
        <f>SUM(Q4)</f>
        <v>0</v>
      </c>
      <c r="K8" s="84">
        <f>SUM(R5)</f>
        <v>3</v>
      </c>
      <c r="L8" s="85">
        <f>SUM(Q5)</f>
        <v>0</v>
      </c>
      <c r="M8" s="84">
        <f>SUM(R6)</f>
        <v>1</v>
      </c>
      <c r="N8" s="85">
        <f>SUM(Q6)</f>
        <v>3</v>
      </c>
      <c r="O8" s="84">
        <f>SUM(R7)</f>
        <v>0</v>
      </c>
      <c r="P8" s="85">
        <f>SUM(Q7)</f>
        <v>3</v>
      </c>
      <c r="Q8" s="87"/>
      <c r="R8" s="99"/>
      <c r="S8" s="86">
        <v>7</v>
      </c>
      <c r="T8" s="88">
        <f>SUM(G8,I8,K8,M8,O8)</f>
        <v>7</v>
      </c>
      <c r="U8" s="89">
        <f>SUM(H8,J8,L8,N8,P8)</f>
        <v>9</v>
      </c>
      <c r="V8" s="90"/>
      <c r="W8" s="91">
        <v>4</v>
      </c>
      <c r="X8" s="114" t="s">
        <v>104</v>
      </c>
      <c r="Z8" s="125" t="s">
        <v>12</v>
      </c>
      <c r="AA8" s="34" t="str">
        <f>B7</f>
        <v>Tonhauser</v>
      </c>
      <c r="AB8" s="32" t="str">
        <f>B5</f>
        <v>Tonda</v>
      </c>
      <c r="AC8" s="36">
        <v>3</v>
      </c>
      <c r="AD8" s="39">
        <v>0</v>
      </c>
      <c r="AE8" s="44"/>
      <c r="AF8" s="41"/>
      <c r="AG8" s="42"/>
      <c r="AH8" s="42"/>
      <c r="AI8" s="42"/>
      <c r="AJ8" s="42"/>
      <c r="AK8" s="33"/>
      <c r="AL8" s="46"/>
    </row>
    <row r="9" spans="1:38" ht="30" customHeight="1" x14ac:dyDescent="0.25">
      <c r="A9" s="1"/>
      <c r="B9" s="24"/>
      <c r="T9" s="1"/>
      <c r="U9" s="1"/>
      <c r="V9" s="1"/>
      <c r="W9" s="1"/>
      <c r="X9" s="1"/>
      <c r="Z9" s="125" t="s">
        <v>13</v>
      </c>
      <c r="AA9" s="34" t="str">
        <f>B3</f>
        <v>Postolka P.</v>
      </c>
      <c r="AB9" s="32" t="str">
        <f>B4</f>
        <v>Motl</v>
      </c>
      <c r="AC9" s="36">
        <v>3</v>
      </c>
      <c r="AD9" s="39">
        <v>0</v>
      </c>
      <c r="AE9" s="44"/>
      <c r="AF9" s="41"/>
      <c r="AG9" s="42"/>
      <c r="AH9" s="42"/>
      <c r="AI9" s="42"/>
      <c r="AJ9" s="42"/>
      <c r="AK9" s="33"/>
      <c r="AL9" s="46"/>
    </row>
    <row r="10" spans="1:38" ht="30" customHeight="1" x14ac:dyDescent="0.25">
      <c r="A10" s="1"/>
      <c r="B10" s="24"/>
      <c r="C10" s="29" t="s">
        <v>48</v>
      </c>
      <c r="D10" s="29"/>
      <c r="E10" s="29" t="s">
        <v>49</v>
      </c>
      <c r="F10" s="29"/>
      <c r="G10" s="139" t="s">
        <v>50</v>
      </c>
      <c r="H10" s="139"/>
      <c r="I10" s="1"/>
      <c r="J10" s="1"/>
      <c r="K10" s="139" t="s">
        <v>51</v>
      </c>
      <c r="L10" s="139"/>
      <c r="M10" s="1"/>
      <c r="N10" s="1"/>
      <c r="O10" s="139" t="s">
        <v>52</v>
      </c>
      <c r="P10" s="139"/>
      <c r="T10" s="1"/>
      <c r="U10" s="1"/>
      <c r="V10" s="1"/>
      <c r="W10" s="1"/>
      <c r="X10" s="1"/>
      <c r="Z10" s="125" t="s">
        <v>25</v>
      </c>
      <c r="AA10" s="32" t="str">
        <f>B4</f>
        <v>Motl</v>
      </c>
      <c r="AB10" s="32" t="str">
        <f>B8</f>
        <v>Pecháček</v>
      </c>
      <c r="AC10" s="56">
        <v>0</v>
      </c>
      <c r="AD10" s="57">
        <v>3</v>
      </c>
      <c r="AE10" s="58"/>
      <c r="AF10" s="41"/>
      <c r="AG10" s="42"/>
      <c r="AH10" s="42"/>
      <c r="AI10" s="42"/>
      <c r="AJ10" s="42"/>
      <c r="AK10" s="33"/>
      <c r="AL10" s="46"/>
    </row>
    <row r="11" spans="1:38" ht="30.75" customHeight="1" x14ac:dyDescent="0.25">
      <c r="C11" s="29" t="s">
        <v>40</v>
      </c>
      <c r="D11" s="29"/>
      <c r="E11" s="29" t="s">
        <v>41</v>
      </c>
      <c r="F11" s="29"/>
      <c r="G11" s="139" t="s">
        <v>7</v>
      </c>
      <c r="H11" s="139"/>
      <c r="I11" s="1"/>
      <c r="J11" s="1"/>
      <c r="K11" s="139" t="s">
        <v>4</v>
      </c>
      <c r="L11" s="139"/>
      <c r="M11" s="1"/>
      <c r="N11" s="1"/>
      <c r="O11" s="139" t="s">
        <v>42</v>
      </c>
      <c r="P11" s="139"/>
      <c r="Q11" s="139"/>
      <c r="R11" s="139"/>
      <c r="S11" s="29"/>
      <c r="Z11" s="25" t="s">
        <v>26</v>
      </c>
      <c r="AA11" s="32" t="str">
        <f>B5</f>
        <v>Tonda</v>
      </c>
      <c r="AB11" s="32" t="str">
        <f>B3</f>
        <v>Postolka P.</v>
      </c>
      <c r="AC11" s="36">
        <v>0</v>
      </c>
      <c r="AD11" s="39">
        <v>3</v>
      </c>
      <c r="AE11" s="44"/>
      <c r="AF11" s="41"/>
      <c r="AG11" s="42"/>
      <c r="AH11" s="42"/>
      <c r="AI11" s="42"/>
      <c r="AJ11" s="42"/>
      <c r="AK11" s="33"/>
      <c r="AL11" s="46"/>
    </row>
    <row r="12" spans="1:38" ht="29.25" customHeight="1" x14ac:dyDescent="0.25">
      <c r="A12" s="49"/>
      <c r="B12" s="82"/>
      <c r="C12" s="29" t="s">
        <v>43</v>
      </c>
      <c r="D12" s="29"/>
      <c r="E12" s="29" t="s">
        <v>6</v>
      </c>
      <c r="F12" s="29"/>
      <c r="G12" s="139" t="s">
        <v>44</v>
      </c>
      <c r="H12" s="139"/>
      <c r="I12" s="1"/>
      <c r="J12" s="1"/>
      <c r="K12" s="139" t="s">
        <v>5</v>
      </c>
      <c r="L12" s="139"/>
      <c r="M12" s="1"/>
      <c r="N12" s="1"/>
      <c r="O12" s="139" t="s">
        <v>45</v>
      </c>
      <c r="P12" s="139"/>
      <c r="Q12" s="139"/>
      <c r="R12" s="139"/>
      <c r="S12" s="29"/>
      <c r="T12" s="141"/>
      <c r="U12" s="141"/>
      <c r="V12" s="50"/>
      <c r="W12" s="1"/>
      <c r="X12" s="1"/>
      <c r="Z12" s="125" t="s">
        <v>27</v>
      </c>
      <c r="AA12" s="34" t="str">
        <f>B6</f>
        <v>Müller</v>
      </c>
      <c r="AB12" s="32" t="str">
        <f>B7</f>
        <v>Tonhauser</v>
      </c>
      <c r="AC12" s="36">
        <v>2</v>
      </c>
      <c r="AD12" s="39">
        <v>3</v>
      </c>
      <c r="AE12" s="44"/>
      <c r="AF12" s="41"/>
      <c r="AG12" s="42"/>
      <c r="AH12" s="42"/>
      <c r="AI12" s="42"/>
      <c r="AJ12" s="42"/>
      <c r="AK12" s="33"/>
      <c r="AL12" s="46"/>
    </row>
    <row r="13" spans="1:38" ht="29.25" customHeight="1" x14ac:dyDescent="0.35">
      <c r="A13" s="51"/>
      <c r="B13" s="140"/>
      <c r="C13" s="140"/>
      <c r="D13" s="140"/>
      <c r="E13" s="140"/>
      <c r="F13" s="140"/>
      <c r="G13" s="49"/>
      <c r="H13" s="49"/>
      <c r="I13" s="52"/>
      <c r="J13" s="53"/>
      <c r="K13" s="52"/>
      <c r="L13" s="53"/>
      <c r="M13" s="52"/>
      <c r="N13" s="53"/>
      <c r="O13" s="52"/>
      <c r="P13" s="53"/>
      <c r="Q13" s="52"/>
      <c r="R13" s="53"/>
      <c r="S13" s="53"/>
      <c r="T13" s="54"/>
      <c r="U13" s="55"/>
      <c r="V13" s="49"/>
      <c r="W13" s="51"/>
      <c r="X13" s="51"/>
      <c r="Z13" s="25" t="s">
        <v>28</v>
      </c>
      <c r="AA13" s="34" t="str">
        <f>B8</f>
        <v>Pecháček</v>
      </c>
      <c r="AB13" s="32" t="str">
        <f>B7</f>
        <v>Tonhauser</v>
      </c>
      <c r="AC13" s="36">
        <v>0</v>
      </c>
      <c r="AD13" s="39">
        <v>3</v>
      </c>
      <c r="AE13" s="44"/>
      <c r="AF13" s="41"/>
      <c r="AG13" s="42"/>
      <c r="AH13" s="42"/>
      <c r="AI13" s="42"/>
      <c r="AJ13" s="42"/>
      <c r="AK13" s="33"/>
      <c r="AL13" s="46"/>
    </row>
    <row r="14" spans="1:38" ht="30" customHeight="1" x14ac:dyDescent="0.25">
      <c r="A14" s="1"/>
      <c r="B14" s="24"/>
      <c r="T14" s="1"/>
      <c r="U14" s="1"/>
      <c r="V14" s="1"/>
      <c r="W14" s="1"/>
      <c r="X14" s="1"/>
      <c r="Z14" s="25" t="s">
        <v>29</v>
      </c>
      <c r="AA14" s="34" t="str">
        <f>B3</f>
        <v>Postolka P.</v>
      </c>
      <c r="AB14" s="32" t="str">
        <f>B6</f>
        <v>Müller</v>
      </c>
      <c r="AC14" s="56">
        <v>3</v>
      </c>
      <c r="AD14" s="57">
        <v>1</v>
      </c>
      <c r="AE14" s="58"/>
      <c r="AF14" s="41"/>
      <c r="AG14" s="42"/>
      <c r="AH14" s="42"/>
      <c r="AI14" s="42"/>
      <c r="AJ14" s="42"/>
      <c r="AK14" s="33"/>
      <c r="AL14" s="46"/>
    </row>
    <row r="15" spans="1:38" ht="30" customHeight="1" x14ac:dyDescent="0.25">
      <c r="A15" s="1"/>
      <c r="B15" s="24"/>
      <c r="T15" s="1"/>
      <c r="U15" s="1"/>
      <c r="V15" s="1"/>
      <c r="W15" s="1"/>
      <c r="X15" s="1"/>
      <c r="Z15" s="25" t="s">
        <v>30</v>
      </c>
      <c r="AA15" s="32" t="str">
        <f>B4</f>
        <v>Motl</v>
      </c>
      <c r="AB15" s="32" t="str">
        <f>B5</f>
        <v>Tonda</v>
      </c>
      <c r="AC15" s="56">
        <v>3</v>
      </c>
      <c r="AD15" s="57">
        <v>0</v>
      </c>
      <c r="AE15" s="58"/>
      <c r="AF15" s="41"/>
      <c r="AG15" s="42"/>
      <c r="AH15" s="42"/>
      <c r="AI15" s="42"/>
      <c r="AJ15" s="42"/>
      <c r="AK15" s="33"/>
      <c r="AL15" s="46"/>
    </row>
    <row r="16" spans="1:38" ht="30.75" customHeight="1" x14ac:dyDescent="0.25">
      <c r="C16" s="29"/>
      <c r="D16" s="29"/>
      <c r="E16" s="29"/>
      <c r="F16" s="29"/>
      <c r="G16" s="139"/>
      <c r="H16" s="139"/>
      <c r="I16" s="1"/>
      <c r="J16" s="1"/>
      <c r="K16" s="139"/>
      <c r="L16" s="139"/>
      <c r="M16" s="1"/>
      <c r="N16" s="1"/>
      <c r="O16" s="139"/>
      <c r="P16" s="139"/>
      <c r="Q16" s="139"/>
      <c r="R16" s="139"/>
      <c r="S16" s="29"/>
      <c r="Z16" s="25" t="s">
        <v>31</v>
      </c>
      <c r="AA16" s="32" t="str">
        <f>B5</f>
        <v>Tonda</v>
      </c>
      <c r="AB16" s="32" t="str">
        <f>B8</f>
        <v>Pecháček</v>
      </c>
      <c r="AC16" s="36">
        <v>0</v>
      </c>
      <c r="AD16" s="39">
        <v>3</v>
      </c>
      <c r="AE16" s="44"/>
      <c r="AF16" s="41"/>
      <c r="AG16" s="42"/>
      <c r="AH16" s="42"/>
      <c r="AI16" s="42"/>
      <c r="AJ16" s="42"/>
      <c r="AK16" s="33"/>
      <c r="AL16" s="46"/>
    </row>
    <row r="17" spans="1:38" ht="29.25" customHeight="1" x14ac:dyDescent="0.25">
      <c r="A17" s="49"/>
      <c r="B17" s="82"/>
      <c r="C17" s="29"/>
      <c r="D17" s="29"/>
      <c r="E17" s="29"/>
      <c r="F17" s="29"/>
      <c r="G17" s="139"/>
      <c r="H17" s="139"/>
      <c r="I17" s="1"/>
      <c r="J17" s="1"/>
      <c r="K17" s="139"/>
      <c r="L17" s="139"/>
      <c r="M17" s="1"/>
      <c r="N17" s="1"/>
      <c r="O17" s="139"/>
      <c r="P17" s="139"/>
      <c r="Q17" s="139"/>
      <c r="R17" s="139"/>
      <c r="S17" s="29"/>
      <c r="T17" s="141"/>
      <c r="U17" s="141"/>
      <c r="V17" s="50"/>
      <c r="W17" s="1"/>
      <c r="X17" s="1"/>
      <c r="Z17" s="25" t="s">
        <v>32</v>
      </c>
      <c r="AA17" s="34" t="str">
        <f>B6</f>
        <v>Müller</v>
      </c>
      <c r="AB17" s="32" t="str">
        <f>B4</f>
        <v>Motl</v>
      </c>
      <c r="AC17" s="36">
        <v>3</v>
      </c>
      <c r="AD17" s="39">
        <v>1</v>
      </c>
      <c r="AE17" s="44"/>
      <c r="AF17" s="41"/>
      <c r="AG17" s="42"/>
      <c r="AH17" s="42"/>
      <c r="AI17" s="42"/>
      <c r="AJ17" s="42"/>
      <c r="AK17" s="33"/>
      <c r="AL17" s="46"/>
    </row>
    <row r="18" spans="1:38" ht="29.25" customHeight="1" thickBot="1" x14ac:dyDescent="0.4">
      <c r="A18" s="51"/>
      <c r="B18" s="140"/>
      <c r="C18" s="140"/>
      <c r="D18" s="140"/>
      <c r="E18" s="140"/>
      <c r="F18" s="140"/>
      <c r="G18" s="49"/>
      <c r="H18" s="49"/>
      <c r="I18" s="52"/>
      <c r="J18" s="53"/>
      <c r="K18" s="52"/>
      <c r="L18" s="53"/>
      <c r="M18" s="52"/>
      <c r="N18" s="53"/>
      <c r="O18" s="52"/>
      <c r="P18" s="53"/>
      <c r="Q18" s="52"/>
      <c r="R18" s="53"/>
      <c r="S18" s="53"/>
      <c r="T18" s="54"/>
      <c r="U18" s="55"/>
      <c r="V18" s="49"/>
      <c r="W18" s="51"/>
      <c r="X18" s="51"/>
      <c r="Z18" s="25" t="s">
        <v>33</v>
      </c>
      <c r="AA18" s="34" t="str">
        <f>B7</f>
        <v>Tonhauser</v>
      </c>
      <c r="AB18" s="32" t="str">
        <f>B3</f>
        <v>Postolka P.</v>
      </c>
      <c r="AC18" s="37">
        <v>1</v>
      </c>
      <c r="AD18" s="40">
        <v>3</v>
      </c>
      <c r="AE18" s="45"/>
      <c r="AF18" s="41"/>
      <c r="AG18" s="42"/>
      <c r="AH18" s="42"/>
      <c r="AI18" s="42"/>
      <c r="AJ18" s="42"/>
      <c r="AK18" s="33"/>
      <c r="AL18" s="46"/>
    </row>
    <row r="19" spans="1:38" ht="15.75" x14ac:dyDescent="0.25">
      <c r="A19" s="1"/>
      <c r="B19" s="24"/>
      <c r="C19" s="29"/>
      <c r="D19" s="29"/>
      <c r="E19" s="29"/>
      <c r="F19" s="29"/>
      <c r="G19" s="139"/>
      <c r="H19" s="139"/>
      <c r="I19" s="1"/>
      <c r="J19" s="1"/>
      <c r="K19" s="139"/>
      <c r="L19" s="139"/>
      <c r="M19" s="1"/>
      <c r="N19" s="1"/>
      <c r="O19" s="139"/>
      <c r="P19" s="139"/>
      <c r="Q19" s="139"/>
      <c r="R19" s="139"/>
      <c r="S19" s="29"/>
      <c r="T19" s="1"/>
      <c r="U19" s="1"/>
      <c r="V19" s="1"/>
      <c r="W19" s="1"/>
      <c r="X19" s="1"/>
    </row>
    <row r="20" spans="1:38" ht="15.75" x14ac:dyDescent="0.25">
      <c r="A20" s="1"/>
      <c r="B20" s="24"/>
      <c r="C20" s="29"/>
      <c r="D20" s="29"/>
      <c r="E20" s="29"/>
      <c r="F20" s="29"/>
      <c r="G20" s="139"/>
      <c r="H20" s="139"/>
      <c r="I20" s="1"/>
      <c r="J20" s="1"/>
      <c r="K20" s="139"/>
      <c r="L20" s="139"/>
      <c r="M20" s="1"/>
      <c r="N20" s="1"/>
      <c r="O20" s="139"/>
      <c r="P20" s="139"/>
      <c r="Q20" s="139"/>
      <c r="R20" s="139"/>
      <c r="S20" s="29"/>
      <c r="T20" s="1"/>
      <c r="U20" s="1"/>
      <c r="V20" s="1"/>
      <c r="W20" s="1"/>
      <c r="X20" s="1"/>
    </row>
  </sheetData>
  <mergeCells count="53">
    <mergeCell ref="Q2:R2"/>
    <mergeCell ref="T2:U2"/>
    <mergeCell ref="B3:D3"/>
    <mergeCell ref="E3:F3"/>
    <mergeCell ref="B4:D4"/>
    <mergeCell ref="E4:F4"/>
    <mergeCell ref="B2:F2"/>
    <mergeCell ref="G2:H2"/>
    <mergeCell ref="I2:J2"/>
    <mergeCell ref="K2:L2"/>
    <mergeCell ref="M2:N2"/>
    <mergeCell ref="O2:P2"/>
    <mergeCell ref="B5:D5"/>
    <mergeCell ref="E5:F5"/>
    <mergeCell ref="B6:D6"/>
    <mergeCell ref="E6:F6"/>
    <mergeCell ref="B7:D7"/>
    <mergeCell ref="E7:F7"/>
    <mergeCell ref="T12:U12"/>
    <mergeCell ref="B8:D8"/>
    <mergeCell ref="E8:F8"/>
    <mergeCell ref="G10:H10"/>
    <mergeCell ref="K10:L10"/>
    <mergeCell ref="O10:P10"/>
    <mergeCell ref="G11:H11"/>
    <mergeCell ref="K11:L11"/>
    <mergeCell ref="O11:P11"/>
    <mergeCell ref="K16:L16"/>
    <mergeCell ref="O16:P16"/>
    <mergeCell ref="Q16:R16"/>
    <mergeCell ref="Q11:R11"/>
    <mergeCell ref="G12:H12"/>
    <mergeCell ref="K12:L12"/>
    <mergeCell ref="O12:P12"/>
    <mergeCell ref="Q12:R12"/>
    <mergeCell ref="B18:D18"/>
    <mergeCell ref="E18:F18"/>
    <mergeCell ref="B13:D13"/>
    <mergeCell ref="E13:F13"/>
    <mergeCell ref="G16:H16"/>
    <mergeCell ref="G17:H17"/>
    <mergeCell ref="T17:U17"/>
    <mergeCell ref="G19:H19"/>
    <mergeCell ref="K19:L19"/>
    <mergeCell ref="O19:P19"/>
    <mergeCell ref="Q19:R19"/>
    <mergeCell ref="G20:H20"/>
    <mergeCell ref="K20:L20"/>
    <mergeCell ref="O20:P20"/>
    <mergeCell ref="Q20:R20"/>
    <mergeCell ref="K17:L17"/>
    <mergeCell ref="O17:P17"/>
    <mergeCell ref="Q17:R17"/>
  </mergeCells>
  <pageMargins left="0.31496062992125984" right="0.31496062992125984" top="0.39370078740157483" bottom="0.39370078740157483" header="0.31496062992125984" footer="0.31496062992125984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20"/>
  <sheetViews>
    <sheetView workbookViewId="0"/>
  </sheetViews>
  <sheetFormatPr defaultRowHeight="15" x14ac:dyDescent="0.25"/>
  <cols>
    <col min="1" max="3" width="6.7109375" customWidth="1"/>
    <col min="4" max="4" width="7.7109375" customWidth="1"/>
    <col min="5" max="5" width="6.7109375" customWidth="1"/>
    <col min="6" max="6" width="11.28515625" customWidth="1"/>
    <col min="7" max="18" width="3.28515625" customWidth="1"/>
    <col min="19" max="19" width="8.28515625" customWidth="1"/>
    <col min="20" max="21" width="4.7109375" customWidth="1"/>
    <col min="22" max="22" width="9.28515625" customWidth="1"/>
    <col min="23" max="24" width="6.7109375" customWidth="1"/>
    <col min="26" max="26" width="7" customWidth="1"/>
    <col min="27" max="27" width="18.7109375" customWidth="1"/>
    <col min="28" max="28" width="19" customWidth="1"/>
    <col min="29" max="29" width="6.85546875" customWidth="1"/>
    <col min="30" max="30" width="6.5703125" customWidth="1"/>
    <col min="31" max="31" width="16.5703125" customWidth="1"/>
    <col min="32" max="33" width="6.7109375" customWidth="1"/>
    <col min="34" max="34" width="6.5703125" customWidth="1"/>
    <col min="35" max="35" width="6.140625" customWidth="1"/>
    <col min="36" max="36" width="6.85546875" customWidth="1"/>
    <col min="37" max="37" width="18.7109375" customWidth="1"/>
    <col min="38" max="38" width="6.7109375" customWidth="1"/>
  </cols>
  <sheetData>
    <row r="1" spans="1:38" ht="15.75" thickBot="1" x14ac:dyDescent="0.3"/>
    <row r="2" spans="1:38" ht="30" customHeight="1" thickBot="1" x14ac:dyDescent="0.3">
      <c r="A2" s="2" t="s">
        <v>9</v>
      </c>
      <c r="B2" s="153" t="s">
        <v>88</v>
      </c>
      <c r="C2" s="154"/>
      <c r="D2" s="154"/>
      <c r="E2" s="154"/>
      <c r="F2" s="154"/>
      <c r="G2" s="150">
        <v>1</v>
      </c>
      <c r="H2" s="151"/>
      <c r="I2" s="150">
        <v>2</v>
      </c>
      <c r="J2" s="151"/>
      <c r="K2" s="150">
        <v>3</v>
      </c>
      <c r="L2" s="151"/>
      <c r="M2" s="150">
        <v>4</v>
      </c>
      <c r="N2" s="151"/>
      <c r="O2" s="152">
        <v>5</v>
      </c>
      <c r="P2" s="151"/>
      <c r="Q2" s="152">
        <v>6</v>
      </c>
      <c r="R2" s="151"/>
      <c r="S2" s="4" t="s">
        <v>0</v>
      </c>
      <c r="T2" s="145" t="s">
        <v>1</v>
      </c>
      <c r="U2" s="146"/>
      <c r="V2" s="3" t="s">
        <v>2</v>
      </c>
      <c r="W2" s="4" t="s">
        <v>3</v>
      </c>
      <c r="X2" s="1"/>
      <c r="Z2" s="27" t="str">
        <f>A2</f>
        <v>2.</v>
      </c>
      <c r="AA2" s="27" t="s">
        <v>24</v>
      </c>
      <c r="AB2" s="26"/>
      <c r="AC2" s="26"/>
      <c r="AD2" s="26"/>
      <c r="AE2" s="26"/>
      <c r="AF2" s="26"/>
      <c r="AG2" s="26"/>
      <c r="AH2" s="26"/>
      <c r="AI2" s="26"/>
      <c r="AJ2" s="26"/>
      <c r="AK2" s="26"/>
    </row>
    <row r="3" spans="1:38" ht="30" customHeight="1" thickBot="1" x14ac:dyDescent="0.4">
      <c r="A3" s="5">
        <v>1</v>
      </c>
      <c r="B3" s="160" t="s">
        <v>122</v>
      </c>
      <c r="C3" s="148"/>
      <c r="D3" s="148"/>
      <c r="E3" s="148" t="s">
        <v>123</v>
      </c>
      <c r="F3" s="148"/>
      <c r="G3" s="76"/>
      <c r="H3" s="6"/>
      <c r="I3" s="7">
        <f>AC9</f>
        <v>3</v>
      </c>
      <c r="J3" s="8">
        <f>AD9</f>
        <v>1</v>
      </c>
      <c r="K3" s="7">
        <f>AD11</f>
        <v>3</v>
      </c>
      <c r="L3" s="8">
        <f>AC11</f>
        <v>0</v>
      </c>
      <c r="M3" s="7">
        <f>AC14</f>
        <v>3</v>
      </c>
      <c r="N3" s="8">
        <f>AD14</f>
        <v>0</v>
      </c>
      <c r="O3" s="7">
        <f>AD18</f>
        <v>3</v>
      </c>
      <c r="P3" s="8">
        <f>AC18</f>
        <v>1</v>
      </c>
      <c r="Q3" s="13">
        <f>AC4</f>
        <v>3</v>
      </c>
      <c r="R3" s="97">
        <f>AD4</f>
        <v>1</v>
      </c>
      <c r="S3" s="95">
        <v>10</v>
      </c>
      <c r="T3" s="9">
        <f>SUM(I3,K3,M3,O3,Q3)</f>
        <v>15</v>
      </c>
      <c r="U3" s="10">
        <f>SUM(J3,L3,N3,P3,R3)</f>
        <v>3</v>
      </c>
      <c r="V3" s="80"/>
      <c r="W3" s="11">
        <v>7</v>
      </c>
      <c r="X3" s="114" t="s">
        <v>105</v>
      </c>
      <c r="Z3" s="28" t="s">
        <v>22</v>
      </c>
      <c r="AA3" s="28" t="s">
        <v>14</v>
      </c>
      <c r="AB3" s="28" t="s">
        <v>15</v>
      </c>
      <c r="AC3" s="30" t="s">
        <v>35</v>
      </c>
      <c r="AD3" s="31" t="s">
        <v>36</v>
      </c>
      <c r="AE3" s="28" t="s">
        <v>23</v>
      </c>
      <c r="AF3" s="28" t="s">
        <v>16</v>
      </c>
      <c r="AG3" s="28" t="s">
        <v>17</v>
      </c>
      <c r="AH3" s="28" t="s">
        <v>18</v>
      </c>
      <c r="AI3" s="28" t="s">
        <v>19</v>
      </c>
      <c r="AJ3" s="28" t="s">
        <v>20</v>
      </c>
      <c r="AK3" s="28" t="s">
        <v>21</v>
      </c>
      <c r="AL3" s="28" t="s">
        <v>34</v>
      </c>
    </row>
    <row r="4" spans="1:38" ht="30" customHeight="1" x14ac:dyDescent="0.35">
      <c r="A4" s="12">
        <v>2</v>
      </c>
      <c r="B4" s="142" t="s">
        <v>118</v>
      </c>
      <c r="C4" s="143"/>
      <c r="D4" s="143"/>
      <c r="E4" s="147" t="s">
        <v>116</v>
      </c>
      <c r="F4" s="149"/>
      <c r="G4" s="13">
        <f>SUM(J3)</f>
        <v>1</v>
      </c>
      <c r="H4" s="14">
        <f>SUM(I3)</f>
        <v>3</v>
      </c>
      <c r="I4" s="15"/>
      <c r="J4" s="16"/>
      <c r="K4" s="17">
        <f>AC15</f>
        <v>3</v>
      </c>
      <c r="L4" s="18">
        <f>AD15</f>
        <v>0</v>
      </c>
      <c r="M4" s="13">
        <f>AD17</f>
        <v>3</v>
      </c>
      <c r="N4" s="14">
        <f>AC17</f>
        <v>0</v>
      </c>
      <c r="O4" s="13">
        <f>AC5</f>
        <v>3</v>
      </c>
      <c r="P4" s="14">
        <f>AD5</f>
        <v>0</v>
      </c>
      <c r="Q4" s="13">
        <f>AC10</f>
        <v>3</v>
      </c>
      <c r="R4" s="98">
        <f>AD10</f>
        <v>1</v>
      </c>
      <c r="S4" s="96">
        <v>9</v>
      </c>
      <c r="T4" s="19">
        <f>SUM(G4,K4,M4,O4,Q4)</f>
        <v>13</v>
      </c>
      <c r="U4" s="20">
        <f>SUM(H4,L4,N4,P4,R4)</f>
        <v>4</v>
      </c>
      <c r="V4" s="21"/>
      <c r="W4" s="22">
        <v>8</v>
      </c>
      <c r="X4" s="114" t="s">
        <v>107</v>
      </c>
      <c r="Z4" s="125" t="s">
        <v>8</v>
      </c>
      <c r="AA4" s="32" t="str">
        <f>B3</f>
        <v>Dimo</v>
      </c>
      <c r="AB4" s="32" t="str">
        <f>B8</f>
        <v>Ziecina</v>
      </c>
      <c r="AC4" s="35">
        <v>3</v>
      </c>
      <c r="AD4" s="38">
        <v>1</v>
      </c>
      <c r="AE4" s="43"/>
      <c r="AF4" s="41"/>
      <c r="AG4" s="42"/>
      <c r="AH4" s="42"/>
      <c r="AI4" s="42"/>
      <c r="AJ4" s="42"/>
      <c r="AK4" s="33"/>
      <c r="AL4" s="46"/>
    </row>
    <row r="5" spans="1:38" ht="30" customHeight="1" x14ac:dyDescent="0.35">
      <c r="A5" s="12">
        <v>3</v>
      </c>
      <c r="B5" s="142" t="s">
        <v>119</v>
      </c>
      <c r="C5" s="143"/>
      <c r="D5" s="143"/>
      <c r="E5" s="143" t="s">
        <v>120</v>
      </c>
      <c r="F5" s="144"/>
      <c r="G5" s="17">
        <f>SUM(L3)</f>
        <v>0</v>
      </c>
      <c r="H5" s="18">
        <f>SUM(K3)</f>
        <v>3</v>
      </c>
      <c r="I5" s="13">
        <f>SUM(L4)</f>
        <v>0</v>
      </c>
      <c r="J5" s="14">
        <f>SUM(K4)</f>
        <v>3</v>
      </c>
      <c r="K5" s="15"/>
      <c r="L5" s="16"/>
      <c r="M5" s="13">
        <f>AC6</f>
        <v>0</v>
      </c>
      <c r="N5" s="14">
        <f>AD6</f>
        <v>3</v>
      </c>
      <c r="O5" s="13">
        <f>AD8</f>
        <v>0</v>
      </c>
      <c r="P5" s="14">
        <f>AC8</f>
        <v>3</v>
      </c>
      <c r="Q5" s="13">
        <f>AC16</f>
        <v>0</v>
      </c>
      <c r="R5" s="98">
        <f>AD16</f>
        <v>3</v>
      </c>
      <c r="S5" s="96">
        <v>5</v>
      </c>
      <c r="T5" s="23">
        <f>SUM(G5,I5,M5,O5,Q5)</f>
        <v>0</v>
      </c>
      <c r="U5" s="20">
        <f>SUM(H5,J5,N5,P5,R5)</f>
        <v>15</v>
      </c>
      <c r="V5" s="81"/>
      <c r="W5" s="22">
        <v>12</v>
      </c>
      <c r="X5" s="114" t="s">
        <v>108</v>
      </c>
      <c r="Z5" s="25" t="s">
        <v>9</v>
      </c>
      <c r="AA5" s="32" t="str">
        <f>B4</f>
        <v>Drunecký</v>
      </c>
      <c r="AB5" s="32" t="str">
        <f>B7</f>
        <v>Kišš</v>
      </c>
      <c r="AC5" s="36">
        <v>3</v>
      </c>
      <c r="AD5" s="39">
        <v>0</v>
      </c>
      <c r="AE5" s="44"/>
      <c r="AF5" s="41"/>
      <c r="AG5" s="42"/>
      <c r="AH5" s="42"/>
      <c r="AI5" s="42"/>
      <c r="AJ5" s="42"/>
      <c r="AK5" s="33"/>
      <c r="AL5" s="46"/>
    </row>
    <row r="6" spans="1:38" ht="30.75" customHeight="1" x14ac:dyDescent="0.35">
      <c r="A6" s="12">
        <v>4</v>
      </c>
      <c r="B6" s="142" t="s">
        <v>124</v>
      </c>
      <c r="C6" s="143"/>
      <c r="D6" s="143"/>
      <c r="E6" s="143" t="s">
        <v>123</v>
      </c>
      <c r="F6" s="144"/>
      <c r="G6" s="13">
        <f>SUM(N3)</f>
        <v>0</v>
      </c>
      <c r="H6" s="14">
        <f>SUM(M3)</f>
        <v>3</v>
      </c>
      <c r="I6" s="13">
        <f>SUM(N4)</f>
        <v>0</v>
      </c>
      <c r="J6" s="14">
        <f>SUM(M4)</f>
        <v>3</v>
      </c>
      <c r="K6" s="13">
        <f>SUM(N5)</f>
        <v>3</v>
      </c>
      <c r="L6" s="14">
        <f>SUM(M5)</f>
        <v>0</v>
      </c>
      <c r="M6" s="15"/>
      <c r="N6" s="16"/>
      <c r="O6" s="13">
        <f>AC12</f>
        <v>0</v>
      </c>
      <c r="P6" s="14">
        <f>AD12</f>
        <v>3</v>
      </c>
      <c r="Q6" s="13">
        <f>AD7</f>
        <v>1</v>
      </c>
      <c r="R6" s="98">
        <f>AC7</f>
        <v>3</v>
      </c>
      <c r="S6" s="96">
        <v>6</v>
      </c>
      <c r="T6" s="19">
        <f>SUM(G6,I6,K6,O6,Q6)</f>
        <v>4</v>
      </c>
      <c r="U6" s="20">
        <f>SUM(H6,J6,L6,P6,R6)</f>
        <v>12</v>
      </c>
      <c r="V6" s="21"/>
      <c r="W6" s="22">
        <v>11</v>
      </c>
      <c r="X6" s="114" t="s">
        <v>109</v>
      </c>
      <c r="Z6" s="125" t="s">
        <v>10</v>
      </c>
      <c r="AA6" s="32" t="str">
        <f>B5</f>
        <v>Postolka L.</v>
      </c>
      <c r="AB6" s="32" t="str">
        <f>B6</f>
        <v>Götzl</v>
      </c>
      <c r="AC6" s="36">
        <v>0</v>
      </c>
      <c r="AD6" s="39">
        <v>3</v>
      </c>
      <c r="AE6" s="44"/>
      <c r="AF6" s="41"/>
      <c r="AG6" s="42"/>
      <c r="AH6" s="42"/>
      <c r="AI6" s="42"/>
      <c r="AJ6" s="42"/>
      <c r="AK6" s="33"/>
      <c r="AL6" s="46"/>
    </row>
    <row r="7" spans="1:38" ht="30" customHeight="1" x14ac:dyDescent="0.35">
      <c r="A7" s="12">
        <v>5</v>
      </c>
      <c r="B7" s="142" t="s">
        <v>129</v>
      </c>
      <c r="C7" s="143"/>
      <c r="D7" s="143"/>
      <c r="E7" s="143" t="s">
        <v>130</v>
      </c>
      <c r="F7" s="144"/>
      <c r="G7" s="13">
        <f>SUM(P3)</f>
        <v>1</v>
      </c>
      <c r="H7" s="14">
        <f>SUM(O3)</f>
        <v>3</v>
      </c>
      <c r="I7" s="13">
        <f>SUM(P4)</f>
        <v>0</v>
      </c>
      <c r="J7" s="14">
        <f>SUM(O4)</f>
        <v>3</v>
      </c>
      <c r="K7" s="13">
        <f>SUM(P5)</f>
        <v>3</v>
      </c>
      <c r="L7" s="14">
        <f>SUM(O5)</f>
        <v>0</v>
      </c>
      <c r="M7" s="13">
        <f>SUM(P6)</f>
        <v>3</v>
      </c>
      <c r="N7" s="14">
        <f>SUM(O6)</f>
        <v>0</v>
      </c>
      <c r="O7" s="15"/>
      <c r="P7" s="16"/>
      <c r="Q7" s="13">
        <f>AD13</f>
        <v>1</v>
      </c>
      <c r="R7" s="98">
        <f>AC13</f>
        <v>3</v>
      </c>
      <c r="S7" s="96">
        <v>7</v>
      </c>
      <c r="T7" s="19">
        <f>SUM(G7,I7,K7,M7,Q7)</f>
        <v>8</v>
      </c>
      <c r="U7" s="20">
        <f>SUM(H7,J7,L7,N7,R7)</f>
        <v>9</v>
      </c>
      <c r="V7" s="81"/>
      <c r="W7" s="22">
        <v>10</v>
      </c>
      <c r="X7" s="114" t="s">
        <v>106</v>
      </c>
      <c r="Z7" s="25" t="s">
        <v>11</v>
      </c>
      <c r="AA7" s="32" t="str">
        <f>B8</f>
        <v>Ziecina</v>
      </c>
      <c r="AB7" s="32" t="str">
        <f>B6</f>
        <v>Götzl</v>
      </c>
      <c r="AC7" s="36">
        <v>3</v>
      </c>
      <c r="AD7" s="39">
        <v>1</v>
      </c>
      <c r="AE7" s="44"/>
      <c r="AF7" s="41"/>
      <c r="AG7" s="42"/>
      <c r="AH7" s="42"/>
      <c r="AI7" s="42"/>
      <c r="AJ7" s="42"/>
      <c r="AK7" s="33"/>
      <c r="AL7" s="46"/>
    </row>
    <row r="8" spans="1:38" ht="30" customHeight="1" thickBot="1" x14ac:dyDescent="0.4">
      <c r="A8" s="83">
        <v>6</v>
      </c>
      <c r="B8" s="155" t="s">
        <v>125</v>
      </c>
      <c r="C8" s="156"/>
      <c r="D8" s="156"/>
      <c r="E8" s="156" t="s">
        <v>126</v>
      </c>
      <c r="F8" s="157"/>
      <c r="G8" s="84">
        <f>SUM(R3)</f>
        <v>1</v>
      </c>
      <c r="H8" s="85">
        <f>SUM(Q3)</f>
        <v>3</v>
      </c>
      <c r="I8" s="84">
        <f>SUM(R4)</f>
        <v>1</v>
      </c>
      <c r="J8" s="85">
        <f>SUM(Q4)</f>
        <v>3</v>
      </c>
      <c r="K8" s="84">
        <f>SUM(R5)</f>
        <v>3</v>
      </c>
      <c r="L8" s="85">
        <f>SUM(Q5)</f>
        <v>0</v>
      </c>
      <c r="M8" s="84">
        <f>SUM(R6)</f>
        <v>3</v>
      </c>
      <c r="N8" s="85">
        <f>SUM(Q6)</f>
        <v>1</v>
      </c>
      <c r="O8" s="84">
        <f>SUM(R7)</f>
        <v>3</v>
      </c>
      <c r="P8" s="85">
        <f>SUM(Q7)</f>
        <v>1</v>
      </c>
      <c r="Q8" s="87"/>
      <c r="R8" s="99"/>
      <c r="S8" s="86">
        <v>8</v>
      </c>
      <c r="T8" s="88">
        <f>SUM(G8,I8,K8,M8,O8)</f>
        <v>11</v>
      </c>
      <c r="U8" s="89">
        <f>SUM(H8,J8,L8,N8,P8)</f>
        <v>8</v>
      </c>
      <c r="V8" s="90"/>
      <c r="W8" s="91">
        <v>9</v>
      </c>
      <c r="X8" s="114" t="s">
        <v>110</v>
      </c>
      <c r="Z8" s="125" t="s">
        <v>12</v>
      </c>
      <c r="AA8" s="34" t="str">
        <f>B7</f>
        <v>Kišš</v>
      </c>
      <c r="AB8" s="32" t="str">
        <f>B5</f>
        <v>Postolka L.</v>
      </c>
      <c r="AC8" s="36">
        <v>3</v>
      </c>
      <c r="AD8" s="39">
        <v>0</v>
      </c>
      <c r="AE8" s="44"/>
      <c r="AF8" s="41"/>
      <c r="AG8" s="42"/>
      <c r="AH8" s="42"/>
      <c r="AI8" s="42"/>
      <c r="AJ8" s="42"/>
      <c r="AK8" s="33"/>
      <c r="AL8" s="46"/>
    </row>
    <row r="9" spans="1:38" ht="30" customHeight="1" x14ac:dyDescent="0.25">
      <c r="A9" s="1"/>
      <c r="B9" s="24"/>
      <c r="T9" s="1"/>
      <c r="U9" s="1"/>
      <c r="V9" s="1"/>
      <c r="W9" s="1"/>
      <c r="X9" s="1"/>
      <c r="Z9" s="125" t="s">
        <v>13</v>
      </c>
      <c r="AA9" s="34" t="str">
        <f>B3</f>
        <v>Dimo</v>
      </c>
      <c r="AB9" s="32" t="str">
        <f>B4</f>
        <v>Drunecký</v>
      </c>
      <c r="AC9" s="36">
        <v>3</v>
      </c>
      <c r="AD9" s="39">
        <v>1</v>
      </c>
      <c r="AE9" s="44"/>
      <c r="AF9" s="41"/>
      <c r="AG9" s="42"/>
      <c r="AH9" s="42"/>
      <c r="AI9" s="42"/>
      <c r="AJ9" s="42"/>
      <c r="AK9" s="33"/>
      <c r="AL9" s="46"/>
    </row>
    <row r="10" spans="1:38" ht="30" customHeight="1" x14ac:dyDescent="0.25">
      <c r="A10" s="1"/>
      <c r="B10" s="24"/>
      <c r="C10" s="29" t="s">
        <v>48</v>
      </c>
      <c r="D10" s="29"/>
      <c r="E10" s="29" t="s">
        <v>49</v>
      </c>
      <c r="F10" s="29"/>
      <c r="G10" s="139" t="s">
        <v>50</v>
      </c>
      <c r="H10" s="139"/>
      <c r="I10" s="1"/>
      <c r="J10" s="1"/>
      <c r="K10" s="139" t="s">
        <v>51</v>
      </c>
      <c r="L10" s="139"/>
      <c r="M10" s="1"/>
      <c r="N10" s="1"/>
      <c r="O10" s="139" t="s">
        <v>52</v>
      </c>
      <c r="P10" s="139"/>
      <c r="T10" s="1"/>
      <c r="U10" s="1"/>
      <c r="V10" s="1"/>
      <c r="W10" s="1"/>
      <c r="X10" s="1"/>
      <c r="Z10" s="125" t="s">
        <v>25</v>
      </c>
      <c r="AA10" s="32" t="str">
        <f>B4</f>
        <v>Drunecký</v>
      </c>
      <c r="AB10" s="32" t="str">
        <f>B8</f>
        <v>Ziecina</v>
      </c>
      <c r="AC10" s="56">
        <v>3</v>
      </c>
      <c r="AD10" s="57">
        <v>1</v>
      </c>
      <c r="AE10" s="58"/>
      <c r="AF10" s="41"/>
      <c r="AG10" s="42"/>
      <c r="AH10" s="42"/>
      <c r="AI10" s="42"/>
      <c r="AJ10" s="42"/>
      <c r="AK10" s="33"/>
      <c r="AL10" s="46"/>
    </row>
    <row r="11" spans="1:38" ht="30.75" customHeight="1" x14ac:dyDescent="0.25">
      <c r="C11" s="29" t="s">
        <v>40</v>
      </c>
      <c r="D11" s="29"/>
      <c r="E11" s="29" t="s">
        <v>41</v>
      </c>
      <c r="F11" s="29"/>
      <c r="G11" s="139" t="s">
        <v>7</v>
      </c>
      <c r="H11" s="139"/>
      <c r="I11" s="1"/>
      <c r="J11" s="1"/>
      <c r="K11" s="139" t="s">
        <v>4</v>
      </c>
      <c r="L11" s="139"/>
      <c r="M11" s="1"/>
      <c r="N11" s="1"/>
      <c r="O11" s="139" t="s">
        <v>42</v>
      </c>
      <c r="P11" s="139"/>
      <c r="Q11" s="139"/>
      <c r="R11" s="139"/>
      <c r="S11" s="29"/>
      <c r="Z11" s="25" t="s">
        <v>26</v>
      </c>
      <c r="AA11" s="32" t="str">
        <f>B5</f>
        <v>Postolka L.</v>
      </c>
      <c r="AB11" s="32" t="str">
        <f>B3</f>
        <v>Dimo</v>
      </c>
      <c r="AC11" s="36">
        <v>0</v>
      </c>
      <c r="AD11" s="39">
        <v>3</v>
      </c>
      <c r="AE11" s="44"/>
      <c r="AF11" s="41"/>
      <c r="AG11" s="42"/>
      <c r="AH11" s="42"/>
      <c r="AI11" s="42"/>
      <c r="AJ11" s="42"/>
      <c r="AK11" s="33"/>
      <c r="AL11" s="46"/>
    </row>
    <row r="12" spans="1:38" ht="29.25" customHeight="1" x14ac:dyDescent="0.25">
      <c r="A12" s="49"/>
      <c r="B12" s="82"/>
      <c r="C12" s="29" t="s">
        <v>43</v>
      </c>
      <c r="D12" s="29"/>
      <c r="E12" s="29" t="s">
        <v>6</v>
      </c>
      <c r="F12" s="29"/>
      <c r="G12" s="139" t="s">
        <v>44</v>
      </c>
      <c r="H12" s="139"/>
      <c r="I12" s="1"/>
      <c r="J12" s="1"/>
      <c r="K12" s="139" t="s">
        <v>5</v>
      </c>
      <c r="L12" s="139"/>
      <c r="M12" s="1"/>
      <c r="N12" s="1"/>
      <c r="O12" s="139" t="s">
        <v>45</v>
      </c>
      <c r="P12" s="139"/>
      <c r="Q12" s="139"/>
      <c r="R12" s="139"/>
      <c r="S12" s="29"/>
      <c r="T12" s="141"/>
      <c r="U12" s="141"/>
      <c r="V12" s="50"/>
      <c r="W12" s="1"/>
      <c r="X12" s="1"/>
      <c r="Z12" s="125" t="s">
        <v>27</v>
      </c>
      <c r="AA12" s="34" t="str">
        <f>B6</f>
        <v>Götzl</v>
      </c>
      <c r="AB12" s="32" t="str">
        <f>B7</f>
        <v>Kišš</v>
      </c>
      <c r="AC12" s="36">
        <v>0</v>
      </c>
      <c r="AD12" s="39">
        <v>3</v>
      </c>
      <c r="AE12" s="44"/>
      <c r="AF12" s="41"/>
      <c r="AG12" s="42"/>
      <c r="AH12" s="42"/>
      <c r="AI12" s="42"/>
      <c r="AJ12" s="42"/>
      <c r="AK12" s="33"/>
      <c r="AL12" s="46"/>
    </row>
    <row r="13" spans="1:38" ht="29.25" customHeight="1" x14ac:dyDescent="0.35">
      <c r="A13" s="51"/>
      <c r="B13" s="140"/>
      <c r="C13" s="140"/>
      <c r="D13" s="140"/>
      <c r="E13" s="140"/>
      <c r="F13" s="140"/>
      <c r="G13" s="49"/>
      <c r="H13" s="49"/>
      <c r="I13" s="52"/>
      <c r="J13" s="53"/>
      <c r="K13" s="52"/>
      <c r="L13" s="53"/>
      <c r="M13" s="52"/>
      <c r="N13" s="53"/>
      <c r="O13" s="52"/>
      <c r="P13" s="53"/>
      <c r="Q13" s="52"/>
      <c r="R13" s="53"/>
      <c r="S13" s="53"/>
      <c r="T13" s="54"/>
      <c r="U13" s="55"/>
      <c r="V13" s="49"/>
      <c r="W13" s="51"/>
      <c r="X13" s="51"/>
      <c r="Z13" s="25" t="s">
        <v>28</v>
      </c>
      <c r="AA13" s="34" t="str">
        <f>B8</f>
        <v>Ziecina</v>
      </c>
      <c r="AB13" s="32" t="str">
        <f>B7</f>
        <v>Kišš</v>
      </c>
      <c r="AC13" s="36">
        <v>3</v>
      </c>
      <c r="AD13" s="39">
        <v>1</v>
      </c>
      <c r="AE13" s="44"/>
      <c r="AF13" s="41"/>
      <c r="AG13" s="42"/>
      <c r="AH13" s="42"/>
      <c r="AI13" s="42"/>
      <c r="AJ13" s="42"/>
      <c r="AK13" s="33"/>
      <c r="AL13" s="46"/>
    </row>
    <row r="14" spans="1:38" ht="30" customHeight="1" x14ac:dyDescent="0.25">
      <c r="A14" s="1"/>
      <c r="B14" s="24"/>
      <c r="T14" s="1"/>
      <c r="U14" s="1"/>
      <c r="V14" s="1"/>
      <c r="W14" s="1"/>
      <c r="X14" s="1"/>
      <c r="Z14" s="25" t="s">
        <v>29</v>
      </c>
      <c r="AA14" s="34" t="str">
        <f>B3</f>
        <v>Dimo</v>
      </c>
      <c r="AB14" s="32" t="str">
        <f>B6</f>
        <v>Götzl</v>
      </c>
      <c r="AC14" s="56">
        <v>3</v>
      </c>
      <c r="AD14" s="57">
        <v>0</v>
      </c>
      <c r="AE14" s="58"/>
      <c r="AF14" s="41"/>
      <c r="AG14" s="42"/>
      <c r="AH14" s="42"/>
      <c r="AI14" s="42"/>
      <c r="AJ14" s="42"/>
      <c r="AK14" s="33"/>
      <c r="AL14" s="46"/>
    </row>
    <row r="15" spans="1:38" ht="30" customHeight="1" x14ac:dyDescent="0.25">
      <c r="A15" s="1"/>
      <c r="B15" s="24"/>
      <c r="T15" s="1"/>
      <c r="U15" s="1"/>
      <c r="V15" s="1"/>
      <c r="W15" s="1"/>
      <c r="X15" s="1"/>
      <c r="Z15" s="25" t="s">
        <v>30</v>
      </c>
      <c r="AA15" s="32" t="str">
        <f>B4</f>
        <v>Drunecký</v>
      </c>
      <c r="AB15" s="32" t="str">
        <f>B5</f>
        <v>Postolka L.</v>
      </c>
      <c r="AC15" s="56">
        <v>3</v>
      </c>
      <c r="AD15" s="57">
        <v>0</v>
      </c>
      <c r="AE15" s="58"/>
      <c r="AF15" s="41"/>
      <c r="AG15" s="42"/>
      <c r="AH15" s="42"/>
      <c r="AI15" s="42"/>
      <c r="AJ15" s="42"/>
      <c r="AK15" s="33"/>
      <c r="AL15" s="46"/>
    </row>
    <row r="16" spans="1:38" ht="30.75" customHeight="1" x14ac:dyDescent="0.25">
      <c r="C16" s="29"/>
      <c r="D16" s="29"/>
      <c r="E16" s="29"/>
      <c r="F16" s="29"/>
      <c r="G16" s="139"/>
      <c r="H16" s="139"/>
      <c r="I16" s="1"/>
      <c r="J16" s="1"/>
      <c r="K16" s="139"/>
      <c r="L16" s="139"/>
      <c r="M16" s="1"/>
      <c r="N16" s="1"/>
      <c r="O16" s="139"/>
      <c r="P16" s="139"/>
      <c r="Q16" s="139"/>
      <c r="R16" s="139"/>
      <c r="S16" s="29"/>
      <c r="Z16" s="25" t="s">
        <v>31</v>
      </c>
      <c r="AA16" s="32" t="str">
        <f>B5</f>
        <v>Postolka L.</v>
      </c>
      <c r="AB16" s="32" t="str">
        <f>B8</f>
        <v>Ziecina</v>
      </c>
      <c r="AC16" s="36">
        <v>0</v>
      </c>
      <c r="AD16" s="39">
        <v>3</v>
      </c>
      <c r="AE16" s="44"/>
      <c r="AF16" s="41"/>
      <c r="AG16" s="42"/>
      <c r="AH16" s="42"/>
      <c r="AI16" s="42"/>
      <c r="AJ16" s="42"/>
      <c r="AK16" s="33"/>
      <c r="AL16" s="46"/>
    </row>
    <row r="17" spans="1:38" ht="29.25" customHeight="1" x14ac:dyDescent="0.25">
      <c r="A17" s="49"/>
      <c r="B17" s="82"/>
      <c r="C17" s="29"/>
      <c r="D17" s="29"/>
      <c r="E17" s="29"/>
      <c r="F17" s="29"/>
      <c r="G17" s="139"/>
      <c r="H17" s="139"/>
      <c r="I17" s="1"/>
      <c r="J17" s="1"/>
      <c r="K17" s="139"/>
      <c r="L17" s="139"/>
      <c r="M17" s="1"/>
      <c r="N17" s="1"/>
      <c r="O17" s="139"/>
      <c r="P17" s="139"/>
      <c r="Q17" s="139"/>
      <c r="R17" s="139"/>
      <c r="S17" s="29"/>
      <c r="T17" s="141"/>
      <c r="U17" s="141"/>
      <c r="V17" s="50"/>
      <c r="W17" s="1"/>
      <c r="X17" s="1"/>
      <c r="Z17" s="25" t="s">
        <v>32</v>
      </c>
      <c r="AA17" s="34" t="str">
        <f>B6</f>
        <v>Götzl</v>
      </c>
      <c r="AB17" s="32" t="str">
        <f>B4</f>
        <v>Drunecký</v>
      </c>
      <c r="AC17" s="36">
        <v>0</v>
      </c>
      <c r="AD17" s="39">
        <v>3</v>
      </c>
      <c r="AE17" s="44"/>
      <c r="AF17" s="41"/>
      <c r="AG17" s="42"/>
      <c r="AH17" s="42"/>
      <c r="AI17" s="42"/>
      <c r="AJ17" s="42"/>
      <c r="AK17" s="33"/>
      <c r="AL17" s="46"/>
    </row>
    <row r="18" spans="1:38" ht="29.25" customHeight="1" thickBot="1" x14ac:dyDescent="0.4">
      <c r="A18" s="51"/>
      <c r="B18" s="140"/>
      <c r="C18" s="140"/>
      <c r="D18" s="140"/>
      <c r="E18" s="140"/>
      <c r="F18" s="140"/>
      <c r="G18" s="49"/>
      <c r="H18" s="49"/>
      <c r="I18" s="52"/>
      <c r="J18" s="53"/>
      <c r="K18" s="52"/>
      <c r="L18" s="53"/>
      <c r="M18" s="52"/>
      <c r="N18" s="53"/>
      <c r="O18" s="52"/>
      <c r="P18" s="53"/>
      <c r="Q18" s="52"/>
      <c r="R18" s="53"/>
      <c r="S18" s="53"/>
      <c r="T18" s="54"/>
      <c r="U18" s="55"/>
      <c r="V18" s="49"/>
      <c r="W18" s="51"/>
      <c r="X18" s="51"/>
      <c r="Z18" s="25" t="s">
        <v>33</v>
      </c>
      <c r="AA18" s="34" t="str">
        <f>B7</f>
        <v>Kišš</v>
      </c>
      <c r="AB18" s="32" t="str">
        <f>B3</f>
        <v>Dimo</v>
      </c>
      <c r="AC18" s="37">
        <v>1</v>
      </c>
      <c r="AD18" s="40">
        <v>3</v>
      </c>
      <c r="AE18" s="45"/>
      <c r="AF18" s="41"/>
      <c r="AG18" s="42"/>
      <c r="AH18" s="42"/>
      <c r="AI18" s="42"/>
      <c r="AJ18" s="42"/>
      <c r="AK18" s="33"/>
      <c r="AL18" s="46"/>
    </row>
    <row r="19" spans="1:38" ht="15.75" x14ac:dyDescent="0.25">
      <c r="A19" s="1"/>
      <c r="B19" s="24"/>
      <c r="C19" s="29"/>
      <c r="D19" s="29"/>
      <c r="E19" s="29"/>
      <c r="F19" s="29"/>
      <c r="G19" s="139"/>
      <c r="H19" s="139"/>
      <c r="I19" s="1"/>
      <c r="J19" s="1"/>
      <c r="K19" s="139"/>
      <c r="L19" s="139"/>
      <c r="M19" s="1"/>
      <c r="N19" s="1"/>
      <c r="O19" s="139"/>
      <c r="P19" s="139"/>
      <c r="Q19" s="139"/>
      <c r="R19" s="139"/>
      <c r="S19" s="29"/>
      <c r="T19" s="1"/>
      <c r="U19" s="1"/>
      <c r="V19" s="1"/>
      <c r="W19" s="1"/>
      <c r="X19" s="1"/>
    </row>
    <row r="20" spans="1:38" ht="15.75" x14ac:dyDescent="0.25">
      <c r="A20" s="1"/>
      <c r="B20" s="24"/>
      <c r="C20" s="29"/>
      <c r="D20" s="29"/>
      <c r="E20" s="29"/>
      <c r="F20" s="29"/>
      <c r="G20" s="139"/>
      <c r="H20" s="139"/>
      <c r="I20" s="1"/>
      <c r="J20" s="1"/>
      <c r="K20" s="139"/>
      <c r="L20" s="139"/>
      <c r="M20" s="1"/>
      <c r="N20" s="1"/>
      <c r="O20" s="139"/>
      <c r="P20" s="139"/>
      <c r="Q20" s="139"/>
      <c r="R20" s="139"/>
      <c r="S20" s="29"/>
      <c r="T20" s="1"/>
      <c r="U20" s="1"/>
      <c r="V20" s="1"/>
      <c r="W20" s="1"/>
      <c r="X20" s="1"/>
    </row>
  </sheetData>
  <mergeCells count="53">
    <mergeCell ref="Q2:R2"/>
    <mergeCell ref="T2:U2"/>
    <mergeCell ref="B3:D3"/>
    <mergeCell ref="E3:F3"/>
    <mergeCell ref="B4:D4"/>
    <mergeCell ref="E4:F4"/>
    <mergeCell ref="B2:F2"/>
    <mergeCell ref="G2:H2"/>
    <mergeCell ref="I2:J2"/>
    <mergeCell ref="K2:L2"/>
    <mergeCell ref="M2:N2"/>
    <mergeCell ref="O2:P2"/>
    <mergeCell ref="B5:D5"/>
    <mergeCell ref="E5:F5"/>
    <mergeCell ref="B6:D6"/>
    <mergeCell ref="E6:F6"/>
    <mergeCell ref="B7:D7"/>
    <mergeCell ref="E7:F7"/>
    <mergeCell ref="T12:U12"/>
    <mergeCell ref="B8:D8"/>
    <mergeCell ref="E8:F8"/>
    <mergeCell ref="G10:H10"/>
    <mergeCell ref="K10:L10"/>
    <mergeCell ref="O10:P10"/>
    <mergeCell ref="G11:H11"/>
    <mergeCell ref="K11:L11"/>
    <mergeCell ref="O11:P11"/>
    <mergeCell ref="K16:L16"/>
    <mergeCell ref="O16:P16"/>
    <mergeCell ref="Q16:R16"/>
    <mergeCell ref="Q11:R11"/>
    <mergeCell ref="G12:H12"/>
    <mergeCell ref="K12:L12"/>
    <mergeCell ref="O12:P12"/>
    <mergeCell ref="Q12:R12"/>
    <mergeCell ref="B18:D18"/>
    <mergeCell ref="E18:F18"/>
    <mergeCell ref="B13:D13"/>
    <mergeCell ref="E13:F13"/>
    <mergeCell ref="G16:H16"/>
    <mergeCell ref="G17:H17"/>
    <mergeCell ref="T17:U17"/>
    <mergeCell ref="G19:H19"/>
    <mergeCell ref="K19:L19"/>
    <mergeCell ref="O19:P19"/>
    <mergeCell ref="Q19:R19"/>
    <mergeCell ref="G20:H20"/>
    <mergeCell ref="K20:L20"/>
    <mergeCell ref="O20:P20"/>
    <mergeCell ref="Q20:R20"/>
    <mergeCell ref="K17:L17"/>
    <mergeCell ref="O17:P17"/>
    <mergeCell ref="Q17:R17"/>
  </mergeCells>
  <pageMargins left="0.51181102362204722" right="0.51181102362204722" top="0.39370078740157483" bottom="0.59055118110236227" header="0.31496062992125984" footer="0.31496062992125984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18"/>
  <sheetViews>
    <sheetView workbookViewId="0"/>
  </sheetViews>
  <sheetFormatPr defaultRowHeight="15" x14ac:dyDescent="0.25"/>
  <cols>
    <col min="1" max="3" width="6.7109375" customWidth="1"/>
    <col min="4" max="4" width="10.140625" customWidth="1"/>
    <col min="5" max="5" width="6.7109375" customWidth="1"/>
    <col min="6" max="6" width="10.85546875" customWidth="1"/>
    <col min="7" max="18" width="3.28515625" customWidth="1"/>
    <col min="19" max="19" width="8.28515625" customWidth="1"/>
    <col min="20" max="21" width="4.7109375" customWidth="1"/>
    <col min="22" max="22" width="9.28515625" customWidth="1"/>
    <col min="23" max="24" width="6.7109375" customWidth="1"/>
    <col min="26" max="26" width="7" customWidth="1"/>
    <col min="27" max="27" width="19.85546875" customWidth="1"/>
    <col min="28" max="28" width="19.42578125" customWidth="1"/>
    <col min="29" max="29" width="6.85546875" customWidth="1"/>
    <col min="30" max="30" width="6.5703125" customWidth="1"/>
    <col min="31" max="31" width="16.5703125" customWidth="1"/>
    <col min="32" max="33" width="6.7109375" customWidth="1"/>
    <col min="34" max="34" width="6.5703125" customWidth="1"/>
    <col min="35" max="35" width="6.140625" customWidth="1"/>
    <col min="36" max="36" width="6.85546875" customWidth="1"/>
    <col min="37" max="37" width="18.7109375" customWidth="1"/>
    <col min="38" max="38" width="6.7109375" customWidth="1"/>
  </cols>
  <sheetData>
    <row r="1" spans="1:38" ht="30" customHeight="1" thickBot="1" x14ac:dyDescent="0.3"/>
    <row r="2" spans="1:38" ht="30" customHeight="1" thickBot="1" x14ac:dyDescent="0.3">
      <c r="A2" s="2" t="s">
        <v>91</v>
      </c>
      <c r="B2" s="153" t="s">
        <v>90</v>
      </c>
      <c r="C2" s="154"/>
      <c r="D2" s="154"/>
      <c r="E2" s="154"/>
      <c r="F2" s="154"/>
      <c r="G2" s="150">
        <v>1</v>
      </c>
      <c r="H2" s="151"/>
      <c r="I2" s="150">
        <v>2</v>
      </c>
      <c r="J2" s="151"/>
      <c r="K2" s="150">
        <v>3</v>
      </c>
      <c r="L2" s="151"/>
      <c r="M2" s="150">
        <v>4</v>
      </c>
      <c r="N2" s="151"/>
      <c r="O2" s="152">
        <v>5</v>
      </c>
      <c r="P2" s="151"/>
      <c r="Q2" s="152">
        <v>6</v>
      </c>
      <c r="R2" s="151"/>
      <c r="S2" s="4" t="s">
        <v>0</v>
      </c>
      <c r="T2" s="145" t="s">
        <v>1</v>
      </c>
      <c r="U2" s="146"/>
      <c r="V2" s="3" t="s">
        <v>2</v>
      </c>
      <c r="W2" s="4" t="s">
        <v>3</v>
      </c>
      <c r="X2" s="1"/>
      <c r="Z2" s="27" t="str">
        <f>A2</f>
        <v>C</v>
      </c>
      <c r="AA2" s="27" t="s">
        <v>24</v>
      </c>
      <c r="AB2" s="26"/>
      <c r="AC2" s="26"/>
      <c r="AD2" s="26"/>
      <c r="AE2" s="26"/>
      <c r="AF2" s="26"/>
      <c r="AG2" s="26"/>
      <c r="AH2" s="26"/>
      <c r="AI2" s="26"/>
      <c r="AJ2" s="26"/>
      <c r="AK2" s="26"/>
    </row>
    <row r="3" spans="1:38" ht="30" customHeight="1" thickBot="1" x14ac:dyDescent="0.4">
      <c r="A3" s="5">
        <v>1</v>
      </c>
      <c r="B3" s="160" t="s">
        <v>131</v>
      </c>
      <c r="C3" s="148"/>
      <c r="D3" s="148"/>
      <c r="E3" s="148" t="s">
        <v>112</v>
      </c>
      <c r="F3" s="148"/>
      <c r="G3" s="76"/>
      <c r="H3" s="6"/>
      <c r="I3" s="7">
        <f>AC9</f>
        <v>3</v>
      </c>
      <c r="J3" s="8">
        <f>AD9</f>
        <v>0</v>
      </c>
      <c r="K3" s="7">
        <f>AD11</f>
        <v>3</v>
      </c>
      <c r="L3" s="8">
        <f>AC11</f>
        <v>0</v>
      </c>
      <c r="M3" s="7">
        <f>AC14</f>
        <v>3</v>
      </c>
      <c r="N3" s="8">
        <f>AD14</f>
        <v>0</v>
      </c>
      <c r="O3" s="7">
        <f>AD18</f>
        <v>3</v>
      </c>
      <c r="P3" s="8">
        <f>AC18</f>
        <v>0</v>
      </c>
      <c r="Q3" s="13">
        <f>AC4</f>
        <v>3</v>
      </c>
      <c r="R3" s="97">
        <f>AD4</f>
        <v>0</v>
      </c>
      <c r="S3" s="95">
        <v>10</v>
      </c>
      <c r="T3" s="9">
        <f>SUM(I3,K3,M3,O3,Q3)</f>
        <v>15</v>
      </c>
      <c r="U3" s="10">
        <f>SUM(J3,L3,N3,P3,R3)</f>
        <v>0</v>
      </c>
      <c r="V3" s="80"/>
      <c r="W3" s="11">
        <v>1</v>
      </c>
      <c r="X3" s="51"/>
      <c r="Z3" s="28" t="s">
        <v>22</v>
      </c>
      <c r="AA3" s="28" t="s">
        <v>14</v>
      </c>
      <c r="AB3" s="28" t="s">
        <v>15</v>
      </c>
      <c r="AC3" s="30" t="s">
        <v>35</v>
      </c>
      <c r="AD3" s="31" t="s">
        <v>36</v>
      </c>
      <c r="AE3" s="28" t="s">
        <v>23</v>
      </c>
      <c r="AF3" s="28" t="s">
        <v>16</v>
      </c>
      <c r="AG3" s="28" t="s">
        <v>17</v>
      </c>
      <c r="AH3" s="28" t="s">
        <v>18</v>
      </c>
      <c r="AI3" s="28" t="s">
        <v>19</v>
      </c>
      <c r="AJ3" s="28" t="s">
        <v>20</v>
      </c>
      <c r="AK3" s="28" t="s">
        <v>21</v>
      </c>
      <c r="AL3" s="28" t="s">
        <v>34</v>
      </c>
    </row>
    <row r="4" spans="1:38" ht="30" customHeight="1" x14ac:dyDescent="0.35">
      <c r="A4" s="12">
        <v>2</v>
      </c>
      <c r="B4" s="142" t="s">
        <v>135</v>
      </c>
      <c r="C4" s="143"/>
      <c r="D4" s="143"/>
      <c r="E4" s="143" t="s">
        <v>114</v>
      </c>
      <c r="F4" s="144"/>
      <c r="G4" s="13">
        <f>SUM(J3)</f>
        <v>0</v>
      </c>
      <c r="H4" s="14">
        <f>SUM(I3)</f>
        <v>3</v>
      </c>
      <c r="I4" s="15"/>
      <c r="J4" s="16"/>
      <c r="K4" s="17">
        <f>AC15</f>
        <v>3</v>
      </c>
      <c r="L4" s="18">
        <f>AD15</f>
        <v>1</v>
      </c>
      <c r="M4" s="13">
        <f>AD17</f>
        <v>3</v>
      </c>
      <c r="N4" s="14">
        <f>AC17</f>
        <v>0</v>
      </c>
      <c r="O4" s="13">
        <f>AC5</f>
        <v>0</v>
      </c>
      <c r="P4" s="14">
        <f>AD5</f>
        <v>3</v>
      </c>
      <c r="Q4" s="13">
        <f>AC10</f>
        <v>3</v>
      </c>
      <c r="R4" s="98">
        <f>AD10</f>
        <v>0</v>
      </c>
      <c r="S4" s="96">
        <v>8</v>
      </c>
      <c r="T4" s="19">
        <f>SUM(G4,K4,M4,O4,Q4)</f>
        <v>9</v>
      </c>
      <c r="U4" s="20">
        <f>SUM(H4,L4,N4,P4,R4)</f>
        <v>7</v>
      </c>
      <c r="V4" s="21"/>
      <c r="W4" s="22">
        <v>3</v>
      </c>
      <c r="X4" s="51"/>
      <c r="Z4" s="25" t="s">
        <v>8</v>
      </c>
      <c r="AA4" s="32" t="str">
        <f>B3</f>
        <v>Tonhauserová</v>
      </c>
      <c r="AB4" s="32" t="str">
        <f>B8</f>
        <v>Stříbrná</v>
      </c>
      <c r="AC4" s="35">
        <v>3</v>
      </c>
      <c r="AD4" s="38">
        <v>0</v>
      </c>
      <c r="AE4" s="43"/>
      <c r="AF4" s="41"/>
      <c r="AG4" s="42"/>
      <c r="AH4" s="42"/>
      <c r="AI4" s="42"/>
      <c r="AJ4" s="42"/>
      <c r="AK4" s="33"/>
      <c r="AL4" s="46">
        <v>5</v>
      </c>
    </row>
    <row r="5" spans="1:38" ht="30" customHeight="1" x14ac:dyDescent="0.35">
      <c r="A5" s="12">
        <v>3</v>
      </c>
      <c r="B5" s="142" t="s">
        <v>138</v>
      </c>
      <c r="C5" s="143"/>
      <c r="D5" s="143"/>
      <c r="E5" s="143" t="s">
        <v>116</v>
      </c>
      <c r="F5" s="144"/>
      <c r="G5" s="17">
        <f>SUM(L3)</f>
        <v>0</v>
      </c>
      <c r="H5" s="18">
        <f>SUM(K3)</f>
        <v>3</v>
      </c>
      <c r="I5" s="13">
        <f>SUM(L4)</f>
        <v>1</v>
      </c>
      <c r="J5" s="14">
        <f>SUM(K4)</f>
        <v>3</v>
      </c>
      <c r="K5" s="15"/>
      <c r="L5" s="16"/>
      <c r="M5" s="13">
        <f>AC6</f>
        <v>1</v>
      </c>
      <c r="N5" s="14">
        <f>AD6</f>
        <v>3</v>
      </c>
      <c r="O5" s="13">
        <f>AD8</f>
        <v>0</v>
      </c>
      <c r="P5" s="14">
        <f>AC8</f>
        <v>3</v>
      </c>
      <c r="Q5" s="13">
        <f>AC16</f>
        <v>1</v>
      </c>
      <c r="R5" s="98">
        <f>AD16</f>
        <v>3</v>
      </c>
      <c r="S5" s="96">
        <v>5</v>
      </c>
      <c r="T5" s="23">
        <f>SUM(G5,I5,M5,O5,Q5)</f>
        <v>3</v>
      </c>
      <c r="U5" s="20">
        <f>SUM(H5,J5,N5,P5,R5)</f>
        <v>15</v>
      </c>
      <c r="V5" s="81"/>
      <c r="W5" s="22">
        <v>6</v>
      </c>
      <c r="X5" s="51"/>
      <c r="Z5" s="25" t="s">
        <v>9</v>
      </c>
      <c r="AA5" s="32" t="str">
        <f>B4</f>
        <v>Schnebergerová</v>
      </c>
      <c r="AB5" s="32" t="str">
        <f>B7</f>
        <v>Burešová</v>
      </c>
      <c r="AC5" s="36">
        <v>0</v>
      </c>
      <c r="AD5" s="39">
        <v>3</v>
      </c>
      <c r="AE5" s="44"/>
      <c r="AF5" s="41"/>
      <c r="AG5" s="42"/>
      <c r="AH5" s="42"/>
      <c r="AI5" s="42"/>
      <c r="AJ5" s="42"/>
      <c r="AK5" s="33"/>
      <c r="AL5" s="46">
        <v>6</v>
      </c>
    </row>
    <row r="6" spans="1:38" ht="30" customHeight="1" x14ac:dyDescent="0.35">
      <c r="A6" s="12">
        <v>4</v>
      </c>
      <c r="B6" s="142" t="s">
        <v>139</v>
      </c>
      <c r="C6" s="143"/>
      <c r="D6" s="143"/>
      <c r="E6" s="143" t="s">
        <v>116</v>
      </c>
      <c r="F6" s="144"/>
      <c r="G6" s="13">
        <f>SUM(N3)</f>
        <v>0</v>
      </c>
      <c r="H6" s="14">
        <f>SUM(M3)</f>
        <v>3</v>
      </c>
      <c r="I6" s="13">
        <f>SUM(N4)</f>
        <v>0</v>
      </c>
      <c r="J6" s="14">
        <f>SUM(M4)</f>
        <v>3</v>
      </c>
      <c r="K6" s="13">
        <f>SUM(N5)</f>
        <v>3</v>
      </c>
      <c r="L6" s="14">
        <f>SUM(M5)</f>
        <v>1</v>
      </c>
      <c r="M6" s="15"/>
      <c r="N6" s="16"/>
      <c r="O6" s="13">
        <f>AC12</f>
        <v>1</v>
      </c>
      <c r="P6" s="14">
        <f>AD12</f>
        <v>3</v>
      </c>
      <c r="Q6" s="13">
        <f>AD7</f>
        <v>3</v>
      </c>
      <c r="R6" s="98">
        <f>AC7</f>
        <v>2</v>
      </c>
      <c r="S6" s="96">
        <v>7</v>
      </c>
      <c r="T6" s="19">
        <f>SUM(G6,I6,K6,O6,Q6)</f>
        <v>7</v>
      </c>
      <c r="U6" s="20">
        <f>SUM(H6,J6,L6,P6,R6)</f>
        <v>12</v>
      </c>
      <c r="V6" s="21"/>
      <c r="W6" s="22">
        <v>4</v>
      </c>
      <c r="X6" s="51"/>
      <c r="Z6" s="25" t="s">
        <v>10</v>
      </c>
      <c r="AA6" s="32" t="str">
        <f>B5</f>
        <v>Kuchtová</v>
      </c>
      <c r="AB6" s="32" t="str">
        <f>B6</f>
        <v>Kasíková</v>
      </c>
      <c r="AC6" s="36">
        <v>1</v>
      </c>
      <c r="AD6" s="39">
        <v>3</v>
      </c>
      <c r="AE6" s="44"/>
      <c r="AF6" s="41"/>
      <c r="AG6" s="42"/>
      <c r="AH6" s="42"/>
      <c r="AI6" s="42"/>
      <c r="AJ6" s="42"/>
      <c r="AK6" s="33"/>
      <c r="AL6" s="46">
        <v>5</v>
      </c>
    </row>
    <row r="7" spans="1:38" ht="30" customHeight="1" x14ac:dyDescent="0.35">
      <c r="A7" s="12">
        <v>5</v>
      </c>
      <c r="B7" s="142" t="s">
        <v>134</v>
      </c>
      <c r="C7" s="143"/>
      <c r="D7" s="143"/>
      <c r="E7" s="143" t="s">
        <v>128</v>
      </c>
      <c r="F7" s="144"/>
      <c r="G7" s="13">
        <f>SUM(P3)</f>
        <v>0</v>
      </c>
      <c r="H7" s="14">
        <f>SUM(O3)</f>
        <v>3</v>
      </c>
      <c r="I7" s="13">
        <f>SUM(P4)</f>
        <v>3</v>
      </c>
      <c r="J7" s="14">
        <f>SUM(O4)</f>
        <v>0</v>
      </c>
      <c r="K7" s="13">
        <f>SUM(P5)</f>
        <v>3</v>
      </c>
      <c r="L7" s="14">
        <f>SUM(O5)</f>
        <v>0</v>
      </c>
      <c r="M7" s="13">
        <f>SUM(P6)</f>
        <v>3</v>
      </c>
      <c r="N7" s="14">
        <f>SUM(O6)</f>
        <v>1</v>
      </c>
      <c r="O7" s="15"/>
      <c r="P7" s="16"/>
      <c r="Q7" s="13">
        <f>AD13</f>
        <v>3</v>
      </c>
      <c r="R7" s="98">
        <f>AC13</f>
        <v>0</v>
      </c>
      <c r="S7" s="96">
        <v>9</v>
      </c>
      <c r="T7" s="19">
        <f>SUM(G7,I7,K7,M7,Q7)</f>
        <v>12</v>
      </c>
      <c r="U7" s="20">
        <f>SUM(H7,J7,L7,N7,R7)</f>
        <v>4</v>
      </c>
      <c r="V7" s="81"/>
      <c r="W7" s="22">
        <v>2</v>
      </c>
      <c r="X7" s="51"/>
      <c r="Z7" s="25" t="s">
        <v>11</v>
      </c>
      <c r="AA7" s="32" t="str">
        <f>B8</f>
        <v>Stříbrná</v>
      </c>
      <c r="AB7" s="32" t="str">
        <f>B6</f>
        <v>Kasíková</v>
      </c>
      <c r="AC7" s="36">
        <v>2</v>
      </c>
      <c r="AD7" s="39">
        <v>3</v>
      </c>
      <c r="AE7" s="44"/>
      <c r="AF7" s="41"/>
      <c r="AG7" s="42"/>
      <c r="AH7" s="42"/>
      <c r="AI7" s="42"/>
      <c r="AJ7" s="42"/>
      <c r="AK7" s="33"/>
      <c r="AL7" s="46">
        <v>6</v>
      </c>
    </row>
    <row r="8" spans="1:38" ht="30" customHeight="1" thickBot="1" x14ac:dyDescent="0.4">
      <c r="A8" s="83">
        <v>6</v>
      </c>
      <c r="B8" s="155" t="s">
        <v>142</v>
      </c>
      <c r="C8" s="156"/>
      <c r="D8" s="156"/>
      <c r="E8" s="156" t="s">
        <v>126</v>
      </c>
      <c r="F8" s="157"/>
      <c r="G8" s="84">
        <f>SUM(R3)</f>
        <v>0</v>
      </c>
      <c r="H8" s="85">
        <f>SUM(Q3)</f>
        <v>3</v>
      </c>
      <c r="I8" s="84">
        <f>SUM(R4)</f>
        <v>0</v>
      </c>
      <c r="J8" s="85">
        <f>SUM(Q4)</f>
        <v>3</v>
      </c>
      <c r="K8" s="84">
        <f>SUM(R5)</f>
        <v>3</v>
      </c>
      <c r="L8" s="85">
        <f>SUM(Q5)</f>
        <v>1</v>
      </c>
      <c r="M8" s="84">
        <f>SUM(R6)</f>
        <v>2</v>
      </c>
      <c r="N8" s="85">
        <f>SUM(Q6)</f>
        <v>3</v>
      </c>
      <c r="O8" s="84">
        <f>SUM(R7)</f>
        <v>0</v>
      </c>
      <c r="P8" s="85">
        <f>SUM(Q7)</f>
        <v>3</v>
      </c>
      <c r="Q8" s="87"/>
      <c r="R8" s="99"/>
      <c r="S8" s="86">
        <v>6</v>
      </c>
      <c r="T8" s="88">
        <f>SUM(G8,I8,K8,M8,O8)</f>
        <v>5</v>
      </c>
      <c r="U8" s="89">
        <f>SUM(H8,J8,L8,N8,P8)</f>
        <v>13</v>
      </c>
      <c r="V8" s="90"/>
      <c r="W8" s="91">
        <v>5</v>
      </c>
      <c r="X8" s="1"/>
      <c r="Z8" s="25" t="s">
        <v>12</v>
      </c>
      <c r="AA8" s="34" t="str">
        <f>B7</f>
        <v>Burešová</v>
      </c>
      <c r="AB8" s="32" t="str">
        <f>B5</f>
        <v>Kuchtová</v>
      </c>
      <c r="AC8" s="36">
        <v>3</v>
      </c>
      <c r="AD8" s="39">
        <v>0</v>
      </c>
      <c r="AE8" s="44"/>
      <c r="AF8" s="41"/>
      <c r="AG8" s="42"/>
      <c r="AH8" s="42"/>
      <c r="AI8" s="42"/>
      <c r="AJ8" s="42"/>
      <c r="AK8" s="33"/>
      <c r="AL8" s="46">
        <v>5</v>
      </c>
    </row>
    <row r="9" spans="1:38" ht="30" customHeight="1" x14ac:dyDescent="0.25">
      <c r="A9" s="1"/>
      <c r="B9" s="24"/>
      <c r="T9" s="1"/>
      <c r="U9" s="1"/>
      <c r="V9" s="1"/>
      <c r="W9" s="1"/>
      <c r="X9" s="1"/>
      <c r="Z9" s="25" t="s">
        <v>13</v>
      </c>
      <c r="AA9" s="34" t="str">
        <f>B3</f>
        <v>Tonhauserová</v>
      </c>
      <c r="AB9" s="32" t="str">
        <f>B4</f>
        <v>Schnebergerová</v>
      </c>
      <c r="AC9" s="36">
        <v>3</v>
      </c>
      <c r="AD9" s="39">
        <v>0</v>
      </c>
      <c r="AE9" s="44"/>
      <c r="AF9" s="41"/>
      <c r="AG9" s="42"/>
      <c r="AH9" s="42"/>
      <c r="AI9" s="42"/>
      <c r="AJ9" s="42"/>
      <c r="AK9" s="33"/>
      <c r="AL9" s="46">
        <v>6</v>
      </c>
    </row>
    <row r="10" spans="1:38" ht="30" customHeight="1" x14ac:dyDescent="0.25">
      <c r="A10" s="1"/>
      <c r="B10" s="24"/>
      <c r="C10" s="29" t="s">
        <v>48</v>
      </c>
      <c r="D10" s="29"/>
      <c r="E10" s="29" t="s">
        <v>49</v>
      </c>
      <c r="F10" s="29"/>
      <c r="G10" s="139" t="s">
        <v>50</v>
      </c>
      <c r="H10" s="139"/>
      <c r="I10" s="1"/>
      <c r="J10" s="1"/>
      <c r="K10" s="139" t="s">
        <v>51</v>
      </c>
      <c r="L10" s="139"/>
      <c r="M10" s="1"/>
      <c r="N10" s="1"/>
      <c r="O10" s="139" t="s">
        <v>52</v>
      </c>
      <c r="P10" s="139"/>
      <c r="T10" s="1"/>
      <c r="U10" s="1"/>
      <c r="V10" s="1"/>
      <c r="W10" s="1"/>
      <c r="X10" s="1"/>
      <c r="Z10" s="25" t="s">
        <v>25</v>
      </c>
      <c r="AA10" s="32" t="str">
        <f>B4</f>
        <v>Schnebergerová</v>
      </c>
      <c r="AB10" s="32" t="str">
        <f>B8</f>
        <v>Stříbrná</v>
      </c>
      <c r="AC10" s="56">
        <v>3</v>
      </c>
      <c r="AD10" s="57">
        <v>0</v>
      </c>
      <c r="AE10" s="58"/>
      <c r="AF10" s="41"/>
      <c r="AG10" s="42"/>
      <c r="AH10" s="42"/>
      <c r="AI10" s="42"/>
      <c r="AJ10" s="42"/>
      <c r="AK10" s="33"/>
      <c r="AL10" s="46">
        <v>5</v>
      </c>
    </row>
    <row r="11" spans="1:38" ht="30" customHeight="1" x14ac:dyDescent="0.25">
      <c r="C11" s="29" t="s">
        <v>40</v>
      </c>
      <c r="D11" s="29"/>
      <c r="E11" s="29" t="s">
        <v>41</v>
      </c>
      <c r="F11" s="29"/>
      <c r="G11" s="139" t="s">
        <v>7</v>
      </c>
      <c r="H11" s="139"/>
      <c r="I11" s="1"/>
      <c r="J11" s="1"/>
      <c r="K11" s="139" t="s">
        <v>4</v>
      </c>
      <c r="L11" s="139"/>
      <c r="M11" s="1"/>
      <c r="N11" s="1"/>
      <c r="O11" s="139" t="s">
        <v>42</v>
      </c>
      <c r="P11" s="139"/>
      <c r="Q11" s="139"/>
      <c r="R11" s="139"/>
      <c r="S11" s="29"/>
      <c r="Z11" s="25" t="s">
        <v>26</v>
      </c>
      <c r="AA11" s="32" t="str">
        <f>B5</f>
        <v>Kuchtová</v>
      </c>
      <c r="AB11" s="32" t="str">
        <f>B3</f>
        <v>Tonhauserová</v>
      </c>
      <c r="AC11" s="36">
        <v>0</v>
      </c>
      <c r="AD11" s="39">
        <v>3</v>
      </c>
      <c r="AE11" s="44"/>
      <c r="AF11" s="41"/>
      <c r="AG11" s="42"/>
      <c r="AH11" s="42"/>
      <c r="AI11" s="42"/>
      <c r="AJ11" s="42"/>
      <c r="AK11" s="33"/>
      <c r="AL11" s="46">
        <v>6</v>
      </c>
    </row>
    <row r="12" spans="1:38" ht="30" customHeight="1" x14ac:dyDescent="0.25">
      <c r="A12" s="49"/>
      <c r="B12" s="82"/>
      <c r="C12" s="29" t="s">
        <v>43</v>
      </c>
      <c r="D12" s="29"/>
      <c r="E12" s="29" t="s">
        <v>6</v>
      </c>
      <c r="F12" s="29"/>
      <c r="G12" s="139" t="s">
        <v>44</v>
      </c>
      <c r="H12" s="139"/>
      <c r="I12" s="1"/>
      <c r="J12" s="1"/>
      <c r="K12" s="139" t="s">
        <v>5</v>
      </c>
      <c r="L12" s="139"/>
      <c r="M12" s="1"/>
      <c r="N12" s="1"/>
      <c r="O12" s="139" t="s">
        <v>45</v>
      </c>
      <c r="P12" s="139"/>
      <c r="Q12" s="139"/>
      <c r="R12" s="139"/>
      <c r="S12" s="29"/>
      <c r="T12" s="141"/>
      <c r="U12" s="141"/>
      <c r="V12" s="50"/>
      <c r="W12" s="1"/>
      <c r="X12" s="1"/>
      <c r="Z12" s="25" t="s">
        <v>27</v>
      </c>
      <c r="AA12" s="34" t="str">
        <f>B6</f>
        <v>Kasíková</v>
      </c>
      <c r="AB12" s="32" t="str">
        <f>B7</f>
        <v>Burešová</v>
      </c>
      <c r="AC12" s="36">
        <v>1</v>
      </c>
      <c r="AD12" s="39">
        <v>3</v>
      </c>
      <c r="AE12" s="44"/>
      <c r="AF12" s="41"/>
      <c r="AG12" s="42"/>
      <c r="AH12" s="42"/>
      <c r="AI12" s="42"/>
      <c r="AJ12" s="42"/>
      <c r="AK12" s="33"/>
      <c r="AL12" s="46">
        <v>5</v>
      </c>
    </row>
    <row r="13" spans="1:38" ht="30" customHeight="1" x14ac:dyDescent="0.35">
      <c r="A13" s="51"/>
      <c r="B13" s="140"/>
      <c r="C13" s="140"/>
      <c r="D13" s="140"/>
      <c r="E13" s="140"/>
      <c r="F13" s="140"/>
      <c r="G13" s="49"/>
      <c r="H13" s="49"/>
      <c r="I13" s="52"/>
      <c r="J13" s="53"/>
      <c r="K13" s="52"/>
      <c r="L13" s="53"/>
      <c r="M13" s="52"/>
      <c r="N13" s="53"/>
      <c r="O13" s="52"/>
      <c r="P13" s="53"/>
      <c r="Q13" s="52"/>
      <c r="R13" s="53"/>
      <c r="S13" s="53"/>
      <c r="T13" s="54"/>
      <c r="U13" s="55"/>
      <c r="V13" s="49"/>
      <c r="W13" s="51"/>
      <c r="X13" s="51"/>
      <c r="Z13" s="25" t="s">
        <v>28</v>
      </c>
      <c r="AA13" s="34" t="str">
        <f>B8</f>
        <v>Stříbrná</v>
      </c>
      <c r="AB13" s="32" t="str">
        <f>B7</f>
        <v>Burešová</v>
      </c>
      <c r="AC13" s="36">
        <v>0</v>
      </c>
      <c r="AD13" s="39">
        <v>3</v>
      </c>
      <c r="AE13" s="44"/>
      <c r="AF13" s="41"/>
      <c r="AG13" s="42"/>
      <c r="AH13" s="42"/>
      <c r="AI13" s="42"/>
      <c r="AJ13" s="42"/>
      <c r="AK13" s="33"/>
      <c r="AL13" s="46">
        <v>6</v>
      </c>
    </row>
    <row r="14" spans="1:38" ht="30" customHeight="1" x14ac:dyDescent="0.25">
      <c r="A14" s="1"/>
      <c r="B14" s="24"/>
      <c r="T14" s="1"/>
      <c r="U14" s="1"/>
      <c r="V14" s="1"/>
      <c r="W14" s="1"/>
      <c r="X14" s="1"/>
      <c r="Z14" s="25" t="s">
        <v>29</v>
      </c>
      <c r="AA14" s="34" t="str">
        <f>B3</f>
        <v>Tonhauserová</v>
      </c>
      <c r="AB14" s="32" t="str">
        <f>B6</f>
        <v>Kasíková</v>
      </c>
      <c r="AC14" s="56">
        <v>3</v>
      </c>
      <c r="AD14" s="57">
        <v>0</v>
      </c>
      <c r="AE14" s="58"/>
      <c r="AF14" s="41"/>
      <c r="AG14" s="42"/>
      <c r="AH14" s="42"/>
      <c r="AI14" s="42"/>
      <c r="AJ14" s="42"/>
      <c r="AK14" s="33"/>
      <c r="AL14" s="46">
        <v>5</v>
      </c>
    </row>
    <row r="15" spans="1:38" ht="30" customHeight="1" x14ac:dyDescent="0.25">
      <c r="A15" s="1"/>
      <c r="B15" s="24"/>
      <c r="T15" s="1"/>
      <c r="U15" s="1"/>
      <c r="V15" s="1"/>
      <c r="W15" s="1"/>
      <c r="X15" s="1"/>
      <c r="Z15" s="25" t="s">
        <v>30</v>
      </c>
      <c r="AA15" s="32" t="str">
        <f>B4</f>
        <v>Schnebergerová</v>
      </c>
      <c r="AB15" s="32" t="str">
        <f>B5</f>
        <v>Kuchtová</v>
      </c>
      <c r="AC15" s="56">
        <v>3</v>
      </c>
      <c r="AD15" s="57">
        <v>1</v>
      </c>
      <c r="AE15" s="58"/>
      <c r="AF15" s="41"/>
      <c r="AG15" s="42"/>
      <c r="AH15" s="42"/>
      <c r="AI15" s="42"/>
      <c r="AJ15" s="42"/>
      <c r="AK15" s="33"/>
      <c r="AL15" s="46">
        <v>6</v>
      </c>
    </row>
    <row r="16" spans="1:38" ht="30" customHeight="1" x14ac:dyDescent="0.25">
      <c r="C16" s="29"/>
      <c r="D16" s="29"/>
      <c r="E16" s="29"/>
      <c r="F16" s="29"/>
      <c r="G16" s="139"/>
      <c r="H16" s="139"/>
      <c r="I16" s="1"/>
      <c r="J16" s="1"/>
      <c r="K16" s="139"/>
      <c r="L16" s="139"/>
      <c r="M16" s="1"/>
      <c r="N16" s="1"/>
      <c r="O16" s="139"/>
      <c r="P16" s="139"/>
      <c r="Q16" s="139"/>
      <c r="R16" s="139"/>
      <c r="S16" s="29"/>
      <c r="Z16" s="25" t="s">
        <v>31</v>
      </c>
      <c r="AA16" s="32" t="str">
        <f>B5</f>
        <v>Kuchtová</v>
      </c>
      <c r="AB16" s="32" t="str">
        <f>B8</f>
        <v>Stříbrná</v>
      </c>
      <c r="AC16" s="36">
        <v>1</v>
      </c>
      <c r="AD16" s="39">
        <v>3</v>
      </c>
      <c r="AE16" s="44"/>
      <c r="AF16" s="41"/>
      <c r="AG16" s="42"/>
      <c r="AH16" s="42"/>
      <c r="AI16" s="42"/>
      <c r="AJ16" s="42"/>
      <c r="AK16" s="33"/>
      <c r="AL16" s="46">
        <v>5</v>
      </c>
    </row>
    <row r="17" spans="1:38" ht="30" customHeight="1" x14ac:dyDescent="0.25">
      <c r="A17" s="49"/>
      <c r="B17" s="82"/>
      <c r="C17" s="29"/>
      <c r="D17" s="29"/>
      <c r="E17" s="29"/>
      <c r="F17" s="29"/>
      <c r="G17" s="139"/>
      <c r="H17" s="139"/>
      <c r="I17" s="1"/>
      <c r="J17" s="1"/>
      <c r="K17" s="139"/>
      <c r="L17" s="139"/>
      <c r="M17" s="1"/>
      <c r="N17" s="1"/>
      <c r="O17" s="139"/>
      <c r="P17" s="139"/>
      <c r="Q17" s="139"/>
      <c r="R17" s="139"/>
      <c r="S17" s="29"/>
      <c r="T17" s="141"/>
      <c r="U17" s="141"/>
      <c r="V17" s="50"/>
      <c r="W17" s="1"/>
      <c r="X17" s="1"/>
      <c r="Z17" s="25" t="s">
        <v>32</v>
      </c>
      <c r="AA17" s="34" t="str">
        <f>B6</f>
        <v>Kasíková</v>
      </c>
      <c r="AB17" s="32" t="str">
        <f>B4</f>
        <v>Schnebergerová</v>
      </c>
      <c r="AC17" s="36">
        <v>0</v>
      </c>
      <c r="AD17" s="39">
        <v>3</v>
      </c>
      <c r="AE17" s="44"/>
      <c r="AF17" s="41"/>
      <c r="AG17" s="42"/>
      <c r="AH17" s="42"/>
      <c r="AI17" s="42"/>
      <c r="AJ17" s="42"/>
      <c r="AK17" s="33"/>
      <c r="AL17" s="46">
        <v>6</v>
      </c>
    </row>
    <row r="18" spans="1:38" ht="30" customHeight="1" thickBot="1" x14ac:dyDescent="0.4">
      <c r="A18" s="51"/>
      <c r="B18" s="140"/>
      <c r="C18" s="140"/>
      <c r="D18" s="140"/>
      <c r="E18" s="140"/>
      <c r="F18" s="140"/>
      <c r="G18" s="49"/>
      <c r="H18" s="49"/>
      <c r="I18" s="52"/>
      <c r="J18" s="53"/>
      <c r="K18" s="52"/>
      <c r="L18" s="53"/>
      <c r="M18" s="52"/>
      <c r="N18" s="53"/>
      <c r="O18" s="52"/>
      <c r="P18" s="53"/>
      <c r="Q18" s="52"/>
      <c r="R18" s="53"/>
      <c r="S18" s="53"/>
      <c r="T18" s="54"/>
      <c r="U18" s="55"/>
      <c r="V18" s="49"/>
      <c r="W18" s="51"/>
      <c r="X18" s="51"/>
      <c r="Z18" s="25" t="s">
        <v>33</v>
      </c>
      <c r="AA18" s="34" t="str">
        <f>B7</f>
        <v>Burešová</v>
      </c>
      <c r="AB18" s="32" t="str">
        <f>B3</f>
        <v>Tonhauserová</v>
      </c>
      <c r="AC18" s="37">
        <v>0</v>
      </c>
      <c r="AD18" s="40">
        <v>3</v>
      </c>
      <c r="AE18" s="45"/>
      <c r="AF18" s="41"/>
      <c r="AG18" s="42"/>
      <c r="AH18" s="42"/>
      <c r="AI18" s="42"/>
      <c r="AJ18" s="42"/>
      <c r="AK18" s="33"/>
      <c r="AL18" s="46">
        <v>5</v>
      </c>
    </row>
  </sheetData>
  <mergeCells count="45">
    <mergeCell ref="Q2:R2"/>
    <mergeCell ref="T2:U2"/>
    <mergeCell ref="B3:D3"/>
    <mergeCell ref="E3:F3"/>
    <mergeCell ref="B4:D4"/>
    <mergeCell ref="E4:F4"/>
    <mergeCell ref="B2:F2"/>
    <mergeCell ref="G2:H2"/>
    <mergeCell ref="I2:J2"/>
    <mergeCell ref="K2:L2"/>
    <mergeCell ref="M2:N2"/>
    <mergeCell ref="O2:P2"/>
    <mergeCell ref="B5:D5"/>
    <mergeCell ref="E5:F5"/>
    <mergeCell ref="B6:D6"/>
    <mergeCell ref="E6:F6"/>
    <mergeCell ref="B7:D7"/>
    <mergeCell ref="E7:F7"/>
    <mergeCell ref="T12:U12"/>
    <mergeCell ref="B8:D8"/>
    <mergeCell ref="E8:F8"/>
    <mergeCell ref="G10:H10"/>
    <mergeCell ref="K10:L10"/>
    <mergeCell ref="O10:P10"/>
    <mergeCell ref="G11:H11"/>
    <mergeCell ref="K11:L11"/>
    <mergeCell ref="O11:P11"/>
    <mergeCell ref="O16:P16"/>
    <mergeCell ref="Q16:R16"/>
    <mergeCell ref="Q11:R11"/>
    <mergeCell ref="G12:H12"/>
    <mergeCell ref="K12:L12"/>
    <mergeCell ref="O12:P12"/>
    <mergeCell ref="Q12:R12"/>
    <mergeCell ref="B13:D13"/>
    <mergeCell ref="E13:F13"/>
    <mergeCell ref="G16:H16"/>
    <mergeCell ref="G17:H17"/>
    <mergeCell ref="K16:L16"/>
    <mergeCell ref="K17:L17"/>
    <mergeCell ref="O17:P17"/>
    <mergeCell ref="Q17:R17"/>
    <mergeCell ref="T17:U17"/>
    <mergeCell ref="B18:D18"/>
    <mergeCell ref="E18:F18"/>
  </mergeCells>
  <pageMargins left="0.51181102362204722" right="0.31496062992125984" top="0.39370078740157483" bottom="0.59055118110236227" header="0.31496062992125984" footer="0.31496062992125984"/>
  <pageSetup paperSize="9" orientation="landscape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18"/>
  <sheetViews>
    <sheetView workbookViewId="0"/>
  </sheetViews>
  <sheetFormatPr defaultRowHeight="15" x14ac:dyDescent="0.25"/>
  <cols>
    <col min="1" max="3" width="6.7109375" customWidth="1"/>
    <col min="4" max="4" width="10.140625" customWidth="1"/>
    <col min="5" max="5" width="6.7109375" customWidth="1"/>
    <col min="6" max="6" width="10.85546875" customWidth="1"/>
    <col min="7" max="18" width="3.28515625" customWidth="1"/>
    <col min="19" max="19" width="8.28515625" customWidth="1"/>
    <col min="20" max="21" width="4.7109375" customWidth="1"/>
    <col min="22" max="22" width="9.28515625" customWidth="1"/>
    <col min="23" max="24" width="6.7109375" customWidth="1"/>
    <col min="26" max="26" width="7" customWidth="1"/>
    <col min="27" max="27" width="19.85546875" customWidth="1"/>
    <col min="28" max="28" width="19.42578125" customWidth="1"/>
    <col min="29" max="29" width="6.85546875" customWidth="1"/>
    <col min="30" max="30" width="6.5703125" customWidth="1"/>
    <col min="31" max="31" width="16.5703125" customWidth="1"/>
    <col min="32" max="33" width="6.7109375" customWidth="1"/>
    <col min="34" max="34" width="6.5703125" customWidth="1"/>
    <col min="35" max="35" width="6.140625" customWidth="1"/>
    <col min="36" max="36" width="6.85546875" customWidth="1"/>
    <col min="37" max="37" width="18.7109375" customWidth="1"/>
    <col min="38" max="38" width="6.7109375" customWidth="1"/>
  </cols>
  <sheetData>
    <row r="1" spans="1:38" ht="30" customHeight="1" thickBot="1" x14ac:dyDescent="0.3"/>
    <row r="2" spans="1:38" ht="30" customHeight="1" thickBot="1" x14ac:dyDescent="0.3">
      <c r="A2" s="2" t="s">
        <v>92</v>
      </c>
      <c r="B2" s="153" t="s">
        <v>90</v>
      </c>
      <c r="C2" s="154"/>
      <c r="D2" s="154"/>
      <c r="E2" s="154"/>
      <c r="F2" s="154"/>
      <c r="G2" s="150">
        <v>1</v>
      </c>
      <c r="H2" s="151"/>
      <c r="I2" s="150">
        <v>2</v>
      </c>
      <c r="J2" s="151"/>
      <c r="K2" s="150">
        <v>3</v>
      </c>
      <c r="L2" s="151"/>
      <c r="M2" s="150">
        <v>4</v>
      </c>
      <c r="N2" s="151"/>
      <c r="O2" s="152">
        <v>5</v>
      </c>
      <c r="P2" s="151"/>
      <c r="Q2" s="152">
        <v>6</v>
      </c>
      <c r="R2" s="151"/>
      <c r="S2" s="4" t="s">
        <v>0</v>
      </c>
      <c r="T2" s="145" t="s">
        <v>1</v>
      </c>
      <c r="U2" s="146"/>
      <c r="V2" s="3" t="s">
        <v>2</v>
      </c>
      <c r="W2" s="4" t="s">
        <v>3</v>
      </c>
      <c r="X2" s="1"/>
      <c r="Z2" s="27" t="str">
        <f>A2</f>
        <v>D</v>
      </c>
      <c r="AA2" s="27" t="s">
        <v>24</v>
      </c>
      <c r="AB2" s="26"/>
      <c r="AC2" s="26"/>
      <c r="AD2" s="26"/>
      <c r="AE2" s="26"/>
      <c r="AF2" s="26"/>
      <c r="AG2" s="26"/>
      <c r="AH2" s="26"/>
      <c r="AI2" s="26"/>
      <c r="AJ2" s="26"/>
      <c r="AK2" s="26"/>
    </row>
    <row r="3" spans="1:38" ht="30" customHeight="1" thickBot="1" x14ac:dyDescent="0.4">
      <c r="A3" s="5">
        <v>1</v>
      </c>
      <c r="B3" s="160" t="s">
        <v>132</v>
      </c>
      <c r="C3" s="148"/>
      <c r="D3" s="148"/>
      <c r="E3" s="148" t="s">
        <v>114</v>
      </c>
      <c r="F3" s="148"/>
      <c r="G3" s="76"/>
      <c r="H3" s="6"/>
      <c r="I3" s="7">
        <f>AC9</f>
        <v>3</v>
      </c>
      <c r="J3" s="8">
        <f>AD9</f>
        <v>0</v>
      </c>
      <c r="K3" s="7">
        <f>AD11</f>
        <v>3</v>
      </c>
      <c r="L3" s="8">
        <f>AC11</f>
        <v>0</v>
      </c>
      <c r="M3" s="7">
        <f>AC14</f>
        <v>3</v>
      </c>
      <c r="N3" s="8">
        <f>AD14</f>
        <v>0</v>
      </c>
      <c r="O3" s="7">
        <f>AD18</f>
        <v>2</v>
      </c>
      <c r="P3" s="8">
        <f>AC18</f>
        <v>3</v>
      </c>
      <c r="Q3" s="13">
        <f>AC4</f>
        <v>3</v>
      </c>
      <c r="R3" s="97">
        <f>AD4</f>
        <v>0</v>
      </c>
      <c r="S3" s="95">
        <v>9</v>
      </c>
      <c r="T3" s="9">
        <f>SUM(I3,K3,M3,O3,Q3)</f>
        <v>14</v>
      </c>
      <c r="U3" s="10">
        <f>SUM(J3,L3,N3,P3,R3)</f>
        <v>3</v>
      </c>
      <c r="V3" s="80"/>
      <c r="W3" s="11">
        <v>2</v>
      </c>
      <c r="X3" s="51"/>
      <c r="Z3" s="28" t="s">
        <v>22</v>
      </c>
      <c r="AA3" s="28" t="s">
        <v>14</v>
      </c>
      <c r="AB3" s="28" t="s">
        <v>15</v>
      </c>
      <c r="AC3" s="30" t="s">
        <v>35</v>
      </c>
      <c r="AD3" s="31" t="s">
        <v>36</v>
      </c>
      <c r="AE3" s="28" t="s">
        <v>23</v>
      </c>
      <c r="AF3" s="28" t="s">
        <v>16</v>
      </c>
      <c r="AG3" s="28" t="s">
        <v>17</v>
      </c>
      <c r="AH3" s="28" t="s">
        <v>18</v>
      </c>
      <c r="AI3" s="28" t="s">
        <v>19</v>
      </c>
      <c r="AJ3" s="28" t="s">
        <v>20</v>
      </c>
      <c r="AK3" s="28" t="s">
        <v>21</v>
      </c>
      <c r="AL3" s="28" t="s">
        <v>34</v>
      </c>
    </row>
    <row r="4" spans="1:38" ht="30" customHeight="1" x14ac:dyDescent="0.35">
      <c r="A4" s="12">
        <v>2</v>
      </c>
      <c r="B4" s="142" t="s">
        <v>141</v>
      </c>
      <c r="C4" s="143"/>
      <c r="D4" s="143"/>
      <c r="E4" s="147" t="s">
        <v>112</v>
      </c>
      <c r="F4" s="149"/>
      <c r="G4" s="13">
        <f>SUM(J3)</f>
        <v>0</v>
      </c>
      <c r="H4" s="14">
        <f>SUM(I3)</f>
        <v>3</v>
      </c>
      <c r="I4" s="15"/>
      <c r="J4" s="16"/>
      <c r="K4" s="17">
        <f>AC15</f>
        <v>0</v>
      </c>
      <c r="L4" s="18">
        <f>AD15</f>
        <v>3</v>
      </c>
      <c r="M4" s="13">
        <f>AD17</f>
        <v>3</v>
      </c>
      <c r="N4" s="14">
        <f>AC17</f>
        <v>1</v>
      </c>
      <c r="O4" s="13">
        <f>AC5</f>
        <v>0</v>
      </c>
      <c r="P4" s="14">
        <f>AD5</f>
        <v>3</v>
      </c>
      <c r="Q4" s="13">
        <f>AC10</f>
        <v>0</v>
      </c>
      <c r="R4" s="98">
        <f>AD10</f>
        <v>3</v>
      </c>
      <c r="S4" s="96">
        <v>6</v>
      </c>
      <c r="T4" s="19">
        <f>SUM(G4,K4,M4,O4,Q4)</f>
        <v>3</v>
      </c>
      <c r="U4" s="20">
        <f>SUM(H4,L4,N4,P4,R4)</f>
        <v>13</v>
      </c>
      <c r="V4" s="21"/>
      <c r="W4" s="22">
        <v>5</v>
      </c>
      <c r="X4" s="51"/>
      <c r="Z4" s="25" t="s">
        <v>8</v>
      </c>
      <c r="AA4" s="32" t="str">
        <f>B3</f>
        <v>Stellnerová</v>
      </c>
      <c r="AB4" s="32" t="str">
        <f>B8</f>
        <v>Ludrovská</v>
      </c>
      <c r="AC4" s="35">
        <v>3</v>
      </c>
      <c r="AD4" s="38">
        <v>0</v>
      </c>
      <c r="AE4" s="43"/>
      <c r="AF4" s="41"/>
      <c r="AG4" s="42"/>
      <c r="AH4" s="42"/>
      <c r="AI4" s="42"/>
      <c r="AJ4" s="42"/>
      <c r="AK4" s="33"/>
      <c r="AL4" s="46">
        <v>7</v>
      </c>
    </row>
    <row r="5" spans="1:38" ht="30" customHeight="1" x14ac:dyDescent="0.35">
      <c r="A5" s="12">
        <v>3</v>
      </c>
      <c r="B5" s="142" t="s">
        <v>136</v>
      </c>
      <c r="C5" s="143"/>
      <c r="D5" s="143"/>
      <c r="E5" s="143" t="s">
        <v>116</v>
      </c>
      <c r="F5" s="144"/>
      <c r="G5" s="17">
        <f>SUM(L3)</f>
        <v>0</v>
      </c>
      <c r="H5" s="18">
        <f>SUM(K3)</f>
        <v>3</v>
      </c>
      <c r="I5" s="13">
        <f>SUM(L4)</f>
        <v>3</v>
      </c>
      <c r="J5" s="14">
        <f>SUM(K4)</f>
        <v>0</v>
      </c>
      <c r="K5" s="15"/>
      <c r="L5" s="16"/>
      <c r="M5" s="13">
        <f>AC6</f>
        <v>3</v>
      </c>
      <c r="N5" s="14">
        <f>AD6</f>
        <v>2</v>
      </c>
      <c r="O5" s="13">
        <f>AD8</f>
        <v>0</v>
      </c>
      <c r="P5" s="14">
        <f>AC8</f>
        <v>3</v>
      </c>
      <c r="Q5" s="13">
        <f>AC16</f>
        <v>1</v>
      </c>
      <c r="R5" s="98">
        <f>AD16</f>
        <v>3</v>
      </c>
      <c r="S5" s="96">
        <v>7</v>
      </c>
      <c r="T5" s="23">
        <f>SUM(G5,I5,M5,O5,Q5)</f>
        <v>7</v>
      </c>
      <c r="U5" s="20">
        <f>SUM(H5,J5,N5,P5,R5)</f>
        <v>11</v>
      </c>
      <c r="V5" s="81"/>
      <c r="W5" s="22">
        <v>4</v>
      </c>
      <c r="X5" s="51"/>
      <c r="Z5" s="25" t="s">
        <v>9</v>
      </c>
      <c r="AA5" s="32" t="str">
        <f>B4</f>
        <v>Skoková</v>
      </c>
      <c r="AB5" s="32" t="str">
        <f>B7</f>
        <v>Postlová</v>
      </c>
      <c r="AC5" s="36">
        <v>0</v>
      </c>
      <c r="AD5" s="39">
        <v>3</v>
      </c>
      <c r="AE5" s="44"/>
      <c r="AF5" s="41"/>
      <c r="AG5" s="42"/>
      <c r="AH5" s="42"/>
      <c r="AI5" s="42"/>
      <c r="AJ5" s="42"/>
      <c r="AK5" s="33"/>
      <c r="AL5" s="46">
        <v>8</v>
      </c>
    </row>
    <row r="6" spans="1:38" ht="30" customHeight="1" x14ac:dyDescent="0.35">
      <c r="A6" s="12">
        <v>4</v>
      </c>
      <c r="B6" s="142" t="s">
        <v>140</v>
      </c>
      <c r="C6" s="143"/>
      <c r="D6" s="143"/>
      <c r="E6" s="143" t="s">
        <v>116</v>
      </c>
      <c r="F6" s="144"/>
      <c r="G6" s="13">
        <f>SUM(N3)</f>
        <v>0</v>
      </c>
      <c r="H6" s="14">
        <f>SUM(M3)</f>
        <v>3</v>
      </c>
      <c r="I6" s="13">
        <f>SUM(N4)</f>
        <v>1</v>
      </c>
      <c r="J6" s="14">
        <f>SUM(M4)</f>
        <v>3</v>
      </c>
      <c r="K6" s="13">
        <f>SUM(N5)</f>
        <v>2</v>
      </c>
      <c r="L6" s="14">
        <f>SUM(M5)</f>
        <v>3</v>
      </c>
      <c r="M6" s="15"/>
      <c r="N6" s="16"/>
      <c r="O6" s="13">
        <f>AC12</f>
        <v>0</v>
      </c>
      <c r="P6" s="14">
        <f>AD12</f>
        <v>3</v>
      </c>
      <c r="Q6" s="13">
        <f>AD7</f>
        <v>0</v>
      </c>
      <c r="R6" s="98">
        <f>AC7</f>
        <v>3</v>
      </c>
      <c r="S6" s="96">
        <v>5</v>
      </c>
      <c r="T6" s="19">
        <f>SUM(G6,I6,K6,O6,Q6)</f>
        <v>3</v>
      </c>
      <c r="U6" s="20">
        <f>SUM(H6,J6,L6,P6,R6)</f>
        <v>15</v>
      </c>
      <c r="V6" s="21"/>
      <c r="W6" s="22">
        <v>6</v>
      </c>
      <c r="X6" s="51"/>
      <c r="Z6" s="25" t="s">
        <v>10</v>
      </c>
      <c r="AA6" s="32" t="str">
        <f>B5</f>
        <v>Horáková</v>
      </c>
      <c r="AB6" s="32" t="str">
        <f>B6</f>
        <v>Kormundová</v>
      </c>
      <c r="AC6" s="36">
        <v>3</v>
      </c>
      <c r="AD6" s="39">
        <v>2</v>
      </c>
      <c r="AE6" s="44"/>
      <c r="AF6" s="41"/>
      <c r="AG6" s="42"/>
      <c r="AH6" s="42"/>
      <c r="AI6" s="42"/>
      <c r="AJ6" s="42"/>
      <c r="AK6" s="33"/>
      <c r="AL6" s="46">
        <v>7</v>
      </c>
    </row>
    <row r="7" spans="1:38" ht="30" customHeight="1" x14ac:dyDescent="0.35">
      <c r="A7" s="12">
        <v>5</v>
      </c>
      <c r="B7" s="142" t="s">
        <v>133</v>
      </c>
      <c r="C7" s="143"/>
      <c r="D7" s="143"/>
      <c r="E7" s="143" t="s">
        <v>130</v>
      </c>
      <c r="F7" s="144"/>
      <c r="G7" s="13">
        <f>SUM(P3)</f>
        <v>3</v>
      </c>
      <c r="H7" s="14">
        <f>SUM(O3)</f>
        <v>2</v>
      </c>
      <c r="I7" s="13">
        <f>SUM(P4)</f>
        <v>3</v>
      </c>
      <c r="J7" s="14">
        <f>SUM(O4)</f>
        <v>0</v>
      </c>
      <c r="K7" s="13">
        <f>SUM(P5)</f>
        <v>3</v>
      </c>
      <c r="L7" s="14">
        <f>SUM(O5)</f>
        <v>0</v>
      </c>
      <c r="M7" s="13">
        <f>SUM(P6)</f>
        <v>3</v>
      </c>
      <c r="N7" s="14">
        <f>SUM(O6)</f>
        <v>0</v>
      </c>
      <c r="O7" s="15"/>
      <c r="P7" s="16"/>
      <c r="Q7" s="13">
        <f>AD13</f>
        <v>3</v>
      </c>
      <c r="R7" s="98">
        <f>AC13</f>
        <v>0</v>
      </c>
      <c r="S7" s="96">
        <v>10</v>
      </c>
      <c r="T7" s="19">
        <f>SUM(G7,I7,K7,M7,Q7)</f>
        <v>15</v>
      </c>
      <c r="U7" s="20">
        <f>SUM(H7,J7,L7,N7,R7)</f>
        <v>2</v>
      </c>
      <c r="V7" s="81"/>
      <c r="W7" s="22">
        <v>1</v>
      </c>
      <c r="X7" s="51"/>
      <c r="Z7" s="25" t="s">
        <v>11</v>
      </c>
      <c r="AA7" s="32" t="str">
        <f>B8</f>
        <v>Ludrovská</v>
      </c>
      <c r="AB7" s="32" t="str">
        <f>B6</f>
        <v>Kormundová</v>
      </c>
      <c r="AC7" s="36">
        <v>3</v>
      </c>
      <c r="AD7" s="39">
        <v>0</v>
      </c>
      <c r="AE7" s="44"/>
      <c r="AF7" s="41"/>
      <c r="AG7" s="42"/>
      <c r="AH7" s="42"/>
      <c r="AI7" s="42"/>
      <c r="AJ7" s="42"/>
      <c r="AK7" s="33"/>
      <c r="AL7" s="46">
        <v>8</v>
      </c>
    </row>
    <row r="8" spans="1:38" ht="30" customHeight="1" thickBot="1" x14ac:dyDescent="0.4">
      <c r="A8" s="83">
        <v>6</v>
      </c>
      <c r="B8" s="155" t="s">
        <v>137</v>
      </c>
      <c r="C8" s="156"/>
      <c r="D8" s="156"/>
      <c r="E8" s="156" t="s">
        <v>114</v>
      </c>
      <c r="F8" s="157"/>
      <c r="G8" s="84">
        <f>SUM(R3)</f>
        <v>0</v>
      </c>
      <c r="H8" s="85">
        <f>SUM(Q3)</f>
        <v>3</v>
      </c>
      <c r="I8" s="84">
        <f>SUM(R4)</f>
        <v>3</v>
      </c>
      <c r="J8" s="85">
        <f>SUM(Q4)</f>
        <v>0</v>
      </c>
      <c r="K8" s="84">
        <f>SUM(R5)</f>
        <v>3</v>
      </c>
      <c r="L8" s="85">
        <f>SUM(Q5)</f>
        <v>1</v>
      </c>
      <c r="M8" s="84">
        <f>SUM(R6)</f>
        <v>3</v>
      </c>
      <c r="N8" s="85">
        <f>SUM(Q6)</f>
        <v>0</v>
      </c>
      <c r="O8" s="84">
        <f>SUM(R7)</f>
        <v>0</v>
      </c>
      <c r="P8" s="85">
        <f>SUM(Q7)</f>
        <v>3</v>
      </c>
      <c r="Q8" s="87"/>
      <c r="R8" s="99"/>
      <c r="S8" s="86">
        <v>8</v>
      </c>
      <c r="T8" s="88">
        <f>SUM(G8,I8,K8,M8,O8)</f>
        <v>9</v>
      </c>
      <c r="U8" s="89">
        <f>SUM(H8,J8,L8,N8,P8)</f>
        <v>7</v>
      </c>
      <c r="V8" s="90"/>
      <c r="W8" s="91">
        <v>3</v>
      </c>
      <c r="X8" s="1"/>
      <c r="Z8" s="25" t="s">
        <v>12</v>
      </c>
      <c r="AA8" s="34" t="str">
        <f>B7</f>
        <v>Postlová</v>
      </c>
      <c r="AB8" s="32" t="str">
        <f>B5</f>
        <v>Horáková</v>
      </c>
      <c r="AC8" s="36">
        <v>3</v>
      </c>
      <c r="AD8" s="39">
        <v>0</v>
      </c>
      <c r="AE8" s="44"/>
      <c r="AF8" s="41"/>
      <c r="AG8" s="42"/>
      <c r="AH8" s="42"/>
      <c r="AI8" s="42"/>
      <c r="AJ8" s="42"/>
      <c r="AK8" s="33"/>
      <c r="AL8" s="46">
        <v>7</v>
      </c>
    </row>
    <row r="9" spans="1:38" ht="30" customHeight="1" x14ac:dyDescent="0.25">
      <c r="A9" s="1"/>
      <c r="B9" s="24"/>
      <c r="T9" s="1"/>
      <c r="U9" s="1"/>
      <c r="V9" s="1"/>
      <c r="W9" s="1"/>
      <c r="X9" s="1"/>
      <c r="Z9" s="25" t="s">
        <v>13</v>
      </c>
      <c r="AA9" s="34" t="str">
        <f>B3</f>
        <v>Stellnerová</v>
      </c>
      <c r="AB9" s="32" t="str">
        <f>B4</f>
        <v>Skoková</v>
      </c>
      <c r="AC9" s="36">
        <v>3</v>
      </c>
      <c r="AD9" s="39">
        <v>0</v>
      </c>
      <c r="AE9" s="44"/>
      <c r="AF9" s="41"/>
      <c r="AG9" s="42"/>
      <c r="AH9" s="42"/>
      <c r="AI9" s="42"/>
      <c r="AJ9" s="42"/>
      <c r="AK9" s="33"/>
      <c r="AL9" s="46">
        <v>8</v>
      </c>
    </row>
    <row r="10" spans="1:38" ht="30" customHeight="1" x14ac:dyDescent="0.25">
      <c r="A10" s="1"/>
      <c r="B10" s="24"/>
      <c r="C10" s="29" t="s">
        <v>48</v>
      </c>
      <c r="D10" s="29"/>
      <c r="E10" s="29" t="s">
        <v>49</v>
      </c>
      <c r="F10" s="29"/>
      <c r="G10" s="139" t="s">
        <v>50</v>
      </c>
      <c r="H10" s="139"/>
      <c r="I10" s="1"/>
      <c r="J10" s="1"/>
      <c r="K10" s="139" t="s">
        <v>51</v>
      </c>
      <c r="L10" s="139"/>
      <c r="M10" s="1"/>
      <c r="N10" s="1"/>
      <c r="O10" s="139" t="s">
        <v>52</v>
      </c>
      <c r="P10" s="139"/>
      <c r="T10" s="1"/>
      <c r="U10" s="1"/>
      <c r="V10" s="1"/>
      <c r="W10" s="1"/>
      <c r="X10" s="1"/>
      <c r="Z10" s="25" t="s">
        <v>25</v>
      </c>
      <c r="AA10" s="32" t="str">
        <f>B4</f>
        <v>Skoková</v>
      </c>
      <c r="AB10" s="32" t="str">
        <f>B8</f>
        <v>Ludrovská</v>
      </c>
      <c r="AC10" s="56">
        <v>0</v>
      </c>
      <c r="AD10" s="57">
        <v>3</v>
      </c>
      <c r="AE10" s="58"/>
      <c r="AF10" s="41"/>
      <c r="AG10" s="42"/>
      <c r="AH10" s="42"/>
      <c r="AI10" s="42"/>
      <c r="AJ10" s="42"/>
      <c r="AK10" s="33"/>
      <c r="AL10" s="46">
        <v>7</v>
      </c>
    </row>
    <row r="11" spans="1:38" ht="30" customHeight="1" x14ac:dyDescent="0.25">
      <c r="C11" s="29" t="s">
        <v>40</v>
      </c>
      <c r="D11" s="29"/>
      <c r="E11" s="29" t="s">
        <v>41</v>
      </c>
      <c r="F11" s="29"/>
      <c r="G11" s="139" t="s">
        <v>7</v>
      </c>
      <c r="H11" s="139"/>
      <c r="I11" s="1"/>
      <c r="J11" s="1"/>
      <c r="K11" s="139" t="s">
        <v>4</v>
      </c>
      <c r="L11" s="139"/>
      <c r="M11" s="1"/>
      <c r="N11" s="1"/>
      <c r="O11" s="139" t="s">
        <v>42</v>
      </c>
      <c r="P11" s="139"/>
      <c r="Q11" s="139"/>
      <c r="R11" s="139"/>
      <c r="S11" s="29"/>
      <c r="Z11" s="25" t="s">
        <v>26</v>
      </c>
      <c r="AA11" s="32" t="str">
        <f>B5</f>
        <v>Horáková</v>
      </c>
      <c r="AB11" s="32" t="str">
        <f>B3</f>
        <v>Stellnerová</v>
      </c>
      <c r="AC11" s="36">
        <v>0</v>
      </c>
      <c r="AD11" s="39">
        <v>3</v>
      </c>
      <c r="AE11" s="44"/>
      <c r="AF11" s="41"/>
      <c r="AG11" s="42"/>
      <c r="AH11" s="42"/>
      <c r="AI11" s="42"/>
      <c r="AJ11" s="42"/>
      <c r="AK11" s="33"/>
      <c r="AL11" s="46">
        <v>8</v>
      </c>
    </row>
    <row r="12" spans="1:38" ht="30" customHeight="1" x14ac:dyDescent="0.25">
      <c r="A12" s="49"/>
      <c r="B12" s="82"/>
      <c r="C12" s="29" t="s">
        <v>43</v>
      </c>
      <c r="D12" s="29"/>
      <c r="E12" s="29" t="s">
        <v>6</v>
      </c>
      <c r="F12" s="29"/>
      <c r="G12" s="139" t="s">
        <v>44</v>
      </c>
      <c r="H12" s="139"/>
      <c r="I12" s="1"/>
      <c r="J12" s="1"/>
      <c r="K12" s="139" t="s">
        <v>5</v>
      </c>
      <c r="L12" s="139"/>
      <c r="M12" s="1"/>
      <c r="N12" s="1"/>
      <c r="O12" s="139" t="s">
        <v>45</v>
      </c>
      <c r="P12" s="139"/>
      <c r="Q12" s="139"/>
      <c r="R12" s="139"/>
      <c r="S12" s="29"/>
      <c r="T12" s="141"/>
      <c r="U12" s="141"/>
      <c r="V12" s="50"/>
      <c r="W12" s="1"/>
      <c r="X12" s="1"/>
      <c r="Z12" s="25" t="s">
        <v>27</v>
      </c>
      <c r="AA12" s="34" t="str">
        <f>B6</f>
        <v>Kormundová</v>
      </c>
      <c r="AB12" s="32" t="str">
        <f>B7</f>
        <v>Postlová</v>
      </c>
      <c r="AC12" s="36">
        <v>0</v>
      </c>
      <c r="AD12" s="39">
        <v>3</v>
      </c>
      <c r="AE12" s="44"/>
      <c r="AF12" s="41"/>
      <c r="AG12" s="42"/>
      <c r="AH12" s="42"/>
      <c r="AI12" s="42"/>
      <c r="AJ12" s="42"/>
      <c r="AK12" s="33"/>
      <c r="AL12" s="46">
        <v>7</v>
      </c>
    </row>
    <row r="13" spans="1:38" ht="30" customHeight="1" x14ac:dyDescent="0.35">
      <c r="A13" s="51"/>
      <c r="B13" s="140"/>
      <c r="C13" s="140"/>
      <c r="D13" s="140"/>
      <c r="E13" s="140"/>
      <c r="F13" s="140"/>
      <c r="G13" s="49"/>
      <c r="H13" s="49"/>
      <c r="I13" s="52"/>
      <c r="J13" s="53"/>
      <c r="K13" s="52"/>
      <c r="L13" s="53"/>
      <c r="M13" s="52"/>
      <c r="N13" s="53"/>
      <c r="O13" s="52"/>
      <c r="P13" s="53"/>
      <c r="Q13" s="52"/>
      <c r="R13" s="53"/>
      <c r="S13" s="53"/>
      <c r="T13" s="54"/>
      <c r="U13" s="55"/>
      <c r="V13" s="49"/>
      <c r="W13" s="51"/>
      <c r="X13" s="51"/>
      <c r="Z13" s="25" t="s">
        <v>28</v>
      </c>
      <c r="AA13" s="34" t="str">
        <f>B8</f>
        <v>Ludrovská</v>
      </c>
      <c r="AB13" s="32" t="str">
        <f>B7</f>
        <v>Postlová</v>
      </c>
      <c r="AC13" s="36">
        <v>0</v>
      </c>
      <c r="AD13" s="39">
        <v>3</v>
      </c>
      <c r="AE13" s="44"/>
      <c r="AF13" s="41"/>
      <c r="AG13" s="42"/>
      <c r="AH13" s="42"/>
      <c r="AI13" s="42"/>
      <c r="AJ13" s="42"/>
      <c r="AK13" s="33"/>
      <c r="AL13" s="46">
        <v>8</v>
      </c>
    </row>
    <row r="14" spans="1:38" ht="30" customHeight="1" x14ac:dyDescent="0.25">
      <c r="A14" s="1"/>
      <c r="B14" s="24"/>
      <c r="T14" s="1"/>
      <c r="U14" s="1"/>
      <c r="V14" s="1"/>
      <c r="W14" s="1"/>
      <c r="X14" s="1"/>
      <c r="Z14" s="25" t="s">
        <v>29</v>
      </c>
      <c r="AA14" s="34" t="str">
        <f>B3</f>
        <v>Stellnerová</v>
      </c>
      <c r="AB14" s="32" t="str">
        <f>B6</f>
        <v>Kormundová</v>
      </c>
      <c r="AC14" s="56">
        <v>3</v>
      </c>
      <c r="AD14" s="57">
        <v>0</v>
      </c>
      <c r="AE14" s="58"/>
      <c r="AF14" s="41"/>
      <c r="AG14" s="42"/>
      <c r="AH14" s="42"/>
      <c r="AI14" s="42"/>
      <c r="AJ14" s="42"/>
      <c r="AK14" s="33"/>
      <c r="AL14" s="46">
        <v>7</v>
      </c>
    </row>
    <row r="15" spans="1:38" ht="30" customHeight="1" x14ac:dyDescent="0.25">
      <c r="A15" s="1"/>
      <c r="B15" s="24"/>
      <c r="T15" s="1"/>
      <c r="U15" s="1"/>
      <c r="V15" s="1"/>
      <c r="W15" s="1"/>
      <c r="X15" s="1"/>
      <c r="Z15" s="25" t="s">
        <v>30</v>
      </c>
      <c r="AA15" s="32" t="str">
        <f>B4</f>
        <v>Skoková</v>
      </c>
      <c r="AB15" s="32" t="str">
        <f>B5</f>
        <v>Horáková</v>
      </c>
      <c r="AC15" s="56">
        <v>0</v>
      </c>
      <c r="AD15" s="57">
        <v>3</v>
      </c>
      <c r="AE15" s="58"/>
      <c r="AF15" s="41"/>
      <c r="AG15" s="42"/>
      <c r="AH15" s="42"/>
      <c r="AI15" s="42"/>
      <c r="AJ15" s="42"/>
      <c r="AK15" s="33"/>
      <c r="AL15" s="46">
        <v>8</v>
      </c>
    </row>
    <row r="16" spans="1:38" ht="30" customHeight="1" x14ac:dyDescent="0.25">
      <c r="C16" s="29"/>
      <c r="D16" s="29"/>
      <c r="E16" s="29"/>
      <c r="F16" s="29"/>
      <c r="G16" s="139"/>
      <c r="H16" s="139"/>
      <c r="I16" s="1"/>
      <c r="J16" s="1"/>
      <c r="K16" s="139"/>
      <c r="L16" s="139"/>
      <c r="M16" s="1"/>
      <c r="N16" s="1"/>
      <c r="O16" s="139"/>
      <c r="P16" s="139"/>
      <c r="Q16" s="139"/>
      <c r="R16" s="139"/>
      <c r="S16" s="29"/>
      <c r="Z16" s="25" t="s">
        <v>31</v>
      </c>
      <c r="AA16" s="32" t="str">
        <f>B5</f>
        <v>Horáková</v>
      </c>
      <c r="AB16" s="32" t="str">
        <f>B8</f>
        <v>Ludrovská</v>
      </c>
      <c r="AC16" s="36">
        <v>1</v>
      </c>
      <c r="AD16" s="39">
        <v>3</v>
      </c>
      <c r="AE16" s="44"/>
      <c r="AF16" s="41"/>
      <c r="AG16" s="42"/>
      <c r="AH16" s="42"/>
      <c r="AI16" s="42"/>
      <c r="AJ16" s="42"/>
      <c r="AK16" s="33"/>
      <c r="AL16" s="46">
        <v>7</v>
      </c>
    </row>
    <row r="17" spans="1:38" ht="30" customHeight="1" x14ac:dyDescent="0.25">
      <c r="A17" s="49"/>
      <c r="B17" s="82"/>
      <c r="C17" s="29"/>
      <c r="D17" s="29"/>
      <c r="E17" s="29"/>
      <c r="F17" s="29"/>
      <c r="G17" s="139"/>
      <c r="H17" s="139"/>
      <c r="I17" s="1"/>
      <c r="J17" s="1"/>
      <c r="K17" s="139"/>
      <c r="L17" s="139"/>
      <c r="M17" s="1"/>
      <c r="N17" s="1"/>
      <c r="O17" s="139"/>
      <c r="P17" s="139"/>
      <c r="Q17" s="139"/>
      <c r="R17" s="139"/>
      <c r="S17" s="29"/>
      <c r="T17" s="141"/>
      <c r="U17" s="141"/>
      <c r="V17" s="50"/>
      <c r="W17" s="1"/>
      <c r="X17" s="1"/>
      <c r="Z17" s="25" t="s">
        <v>32</v>
      </c>
      <c r="AA17" s="34" t="str">
        <f>B6</f>
        <v>Kormundová</v>
      </c>
      <c r="AB17" s="32" t="str">
        <f>B4</f>
        <v>Skoková</v>
      </c>
      <c r="AC17" s="36">
        <v>1</v>
      </c>
      <c r="AD17" s="39">
        <v>3</v>
      </c>
      <c r="AE17" s="44"/>
      <c r="AF17" s="41"/>
      <c r="AG17" s="42"/>
      <c r="AH17" s="42"/>
      <c r="AI17" s="42"/>
      <c r="AJ17" s="42"/>
      <c r="AK17" s="33"/>
      <c r="AL17" s="46">
        <v>8</v>
      </c>
    </row>
    <row r="18" spans="1:38" ht="30" customHeight="1" thickBot="1" x14ac:dyDescent="0.4">
      <c r="A18" s="51"/>
      <c r="B18" s="140"/>
      <c r="C18" s="140"/>
      <c r="D18" s="140"/>
      <c r="E18" s="140"/>
      <c r="F18" s="140"/>
      <c r="G18" s="49"/>
      <c r="H18" s="49"/>
      <c r="I18" s="52"/>
      <c r="J18" s="53"/>
      <c r="K18" s="52"/>
      <c r="L18" s="53"/>
      <c r="M18" s="52"/>
      <c r="N18" s="53"/>
      <c r="O18" s="52"/>
      <c r="P18" s="53"/>
      <c r="Q18" s="52"/>
      <c r="R18" s="53"/>
      <c r="S18" s="53"/>
      <c r="T18" s="54"/>
      <c r="U18" s="55"/>
      <c r="V18" s="49"/>
      <c r="W18" s="51"/>
      <c r="X18" s="51"/>
      <c r="Z18" s="25" t="s">
        <v>33</v>
      </c>
      <c r="AA18" s="34" t="str">
        <f>B7</f>
        <v>Postlová</v>
      </c>
      <c r="AB18" s="32" t="str">
        <f>B3</f>
        <v>Stellnerová</v>
      </c>
      <c r="AC18" s="37">
        <v>3</v>
      </c>
      <c r="AD18" s="40">
        <v>2</v>
      </c>
      <c r="AE18" s="45"/>
      <c r="AF18" s="41"/>
      <c r="AG18" s="42"/>
      <c r="AH18" s="42"/>
      <c r="AI18" s="42"/>
      <c r="AJ18" s="42"/>
      <c r="AK18" s="33"/>
      <c r="AL18" s="46">
        <v>7</v>
      </c>
    </row>
  </sheetData>
  <mergeCells count="45">
    <mergeCell ref="Q2:R2"/>
    <mergeCell ref="T2:U2"/>
    <mergeCell ref="B3:D3"/>
    <mergeCell ref="E3:F3"/>
    <mergeCell ref="B4:D4"/>
    <mergeCell ref="E4:F4"/>
    <mergeCell ref="B2:F2"/>
    <mergeCell ref="G2:H2"/>
    <mergeCell ref="I2:J2"/>
    <mergeCell ref="K2:L2"/>
    <mergeCell ref="M2:N2"/>
    <mergeCell ref="O2:P2"/>
    <mergeCell ref="B5:D5"/>
    <mergeCell ref="E5:F5"/>
    <mergeCell ref="B6:D6"/>
    <mergeCell ref="E6:F6"/>
    <mergeCell ref="B7:D7"/>
    <mergeCell ref="E7:F7"/>
    <mergeCell ref="T12:U12"/>
    <mergeCell ref="B8:D8"/>
    <mergeCell ref="E8:F8"/>
    <mergeCell ref="G10:H10"/>
    <mergeCell ref="K10:L10"/>
    <mergeCell ref="O10:P10"/>
    <mergeCell ref="G11:H11"/>
    <mergeCell ref="K11:L11"/>
    <mergeCell ref="O11:P11"/>
    <mergeCell ref="O16:P16"/>
    <mergeCell ref="Q16:R16"/>
    <mergeCell ref="Q11:R11"/>
    <mergeCell ref="G12:H12"/>
    <mergeCell ref="K12:L12"/>
    <mergeCell ref="O12:P12"/>
    <mergeCell ref="Q12:R12"/>
    <mergeCell ref="B13:D13"/>
    <mergeCell ref="E13:F13"/>
    <mergeCell ref="G16:H16"/>
    <mergeCell ref="G17:H17"/>
    <mergeCell ref="K16:L16"/>
    <mergeCell ref="K17:L17"/>
    <mergeCell ref="O17:P17"/>
    <mergeCell ref="Q17:R17"/>
    <mergeCell ref="T17:U17"/>
    <mergeCell ref="B18:D18"/>
    <mergeCell ref="E18:F18"/>
  </mergeCells>
  <pageMargins left="0.31496062992125984" right="0.31496062992125984" top="0.39370078740157483" bottom="0.39370078740157483" header="0.31496062992125984" footer="0.31496062992125984"/>
  <pageSetup paperSize="9" orientation="landscape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18"/>
  <sheetViews>
    <sheetView workbookViewId="0"/>
  </sheetViews>
  <sheetFormatPr defaultRowHeight="15" x14ac:dyDescent="0.25"/>
  <cols>
    <col min="1" max="3" width="6.7109375" customWidth="1"/>
    <col min="4" max="4" width="10.140625" customWidth="1"/>
    <col min="5" max="5" width="6.7109375" customWidth="1"/>
    <col min="6" max="6" width="10.85546875" customWidth="1"/>
    <col min="7" max="18" width="3.28515625" customWidth="1"/>
    <col min="19" max="19" width="8.28515625" customWidth="1"/>
    <col min="20" max="21" width="4.7109375" customWidth="1"/>
    <col min="22" max="22" width="9.28515625" customWidth="1"/>
    <col min="23" max="24" width="6.7109375" customWidth="1"/>
    <col min="26" max="26" width="7" customWidth="1"/>
    <col min="27" max="27" width="19.85546875" customWidth="1"/>
    <col min="28" max="28" width="19.42578125" customWidth="1"/>
    <col min="29" max="29" width="6.85546875" customWidth="1"/>
    <col min="30" max="30" width="6.5703125" customWidth="1"/>
    <col min="31" max="31" width="16.5703125" customWidth="1"/>
    <col min="32" max="33" width="6.7109375" customWidth="1"/>
    <col min="34" max="34" width="6.5703125" customWidth="1"/>
    <col min="35" max="35" width="6.140625" customWidth="1"/>
    <col min="36" max="36" width="6.85546875" customWidth="1"/>
    <col min="37" max="37" width="18.7109375" customWidth="1"/>
    <col min="38" max="38" width="6.7109375" customWidth="1"/>
  </cols>
  <sheetData>
    <row r="1" spans="1:38" ht="30" customHeight="1" thickBot="1" x14ac:dyDescent="0.3"/>
    <row r="2" spans="1:38" ht="30" customHeight="1" thickBot="1" x14ac:dyDescent="0.3">
      <c r="A2" s="2" t="s">
        <v>10</v>
      </c>
      <c r="B2" s="153" t="s">
        <v>93</v>
      </c>
      <c r="C2" s="154"/>
      <c r="D2" s="154"/>
      <c r="E2" s="154"/>
      <c r="F2" s="154"/>
      <c r="G2" s="150">
        <v>1</v>
      </c>
      <c r="H2" s="151"/>
      <c r="I2" s="150">
        <v>2</v>
      </c>
      <c r="J2" s="151"/>
      <c r="K2" s="150">
        <v>3</v>
      </c>
      <c r="L2" s="151"/>
      <c r="M2" s="150">
        <v>4</v>
      </c>
      <c r="N2" s="151"/>
      <c r="O2" s="152">
        <v>5</v>
      </c>
      <c r="P2" s="151"/>
      <c r="Q2" s="152">
        <v>6</v>
      </c>
      <c r="R2" s="151"/>
      <c r="S2" s="4" t="s">
        <v>0</v>
      </c>
      <c r="T2" s="145" t="s">
        <v>1</v>
      </c>
      <c r="U2" s="146"/>
      <c r="V2" s="3" t="s">
        <v>2</v>
      </c>
      <c r="W2" s="4" t="s">
        <v>3</v>
      </c>
      <c r="X2" s="1"/>
      <c r="Z2" s="27" t="str">
        <f>A2</f>
        <v>3.</v>
      </c>
      <c r="AA2" s="27" t="s">
        <v>24</v>
      </c>
      <c r="AB2" s="26"/>
      <c r="AC2" s="26"/>
      <c r="AD2" s="26"/>
      <c r="AE2" s="26"/>
      <c r="AF2" s="26"/>
      <c r="AG2" s="26"/>
      <c r="AH2" s="26"/>
      <c r="AI2" s="26"/>
      <c r="AJ2" s="26"/>
      <c r="AK2" s="26"/>
    </row>
    <row r="3" spans="1:38" ht="30" customHeight="1" thickBot="1" x14ac:dyDescent="0.4">
      <c r="A3" s="5">
        <v>1</v>
      </c>
      <c r="B3" s="160" t="s">
        <v>131</v>
      </c>
      <c r="C3" s="148"/>
      <c r="D3" s="148"/>
      <c r="E3" s="148" t="s">
        <v>112</v>
      </c>
      <c r="F3" s="148"/>
      <c r="G3" s="76"/>
      <c r="H3" s="6"/>
      <c r="I3" s="7">
        <f>AC9</f>
        <v>3</v>
      </c>
      <c r="J3" s="8">
        <f>AD9</f>
        <v>0</v>
      </c>
      <c r="K3" s="7">
        <f>AD11</f>
        <v>3</v>
      </c>
      <c r="L3" s="8">
        <f>AC11</f>
        <v>0</v>
      </c>
      <c r="M3" s="7">
        <f>AC14</f>
        <v>3</v>
      </c>
      <c r="N3" s="8">
        <f>AD14</f>
        <v>0</v>
      </c>
      <c r="O3" s="7">
        <f>AD18</f>
        <v>3</v>
      </c>
      <c r="P3" s="8">
        <f>AC18</f>
        <v>0</v>
      </c>
      <c r="Q3" s="13">
        <f>AC4</f>
        <v>3</v>
      </c>
      <c r="R3" s="97">
        <f>AD4</f>
        <v>0</v>
      </c>
      <c r="S3" s="95">
        <v>10</v>
      </c>
      <c r="T3" s="9">
        <f>SUM(I3,K3,M3,O3,Q3)</f>
        <v>15</v>
      </c>
      <c r="U3" s="10">
        <f>SUM(J3,L3,N3,P3,R3)</f>
        <v>0</v>
      </c>
      <c r="V3" s="80"/>
      <c r="W3" s="11">
        <v>1</v>
      </c>
      <c r="X3" s="114" t="s">
        <v>99</v>
      </c>
      <c r="Z3" s="28" t="s">
        <v>22</v>
      </c>
      <c r="AA3" s="28" t="s">
        <v>14</v>
      </c>
      <c r="AB3" s="28" t="s">
        <v>15</v>
      </c>
      <c r="AC3" s="30" t="s">
        <v>35</v>
      </c>
      <c r="AD3" s="31" t="s">
        <v>36</v>
      </c>
      <c r="AE3" s="28" t="s">
        <v>23</v>
      </c>
      <c r="AF3" s="28" t="s">
        <v>16</v>
      </c>
      <c r="AG3" s="28" t="s">
        <v>17</v>
      </c>
      <c r="AH3" s="28" t="s">
        <v>18</v>
      </c>
      <c r="AI3" s="28" t="s">
        <v>19</v>
      </c>
      <c r="AJ3" s="28" t="s">
        <v>20</v>
      </c>
      <c r="AK3" s="28" t="s">
        <v>21</v>
      </c>
      <c r="AL3" s="28" t="s">
        <v>34</v>
      </c>
    </row>
    <row r="4" spans="1:38" ht="30" customHeight="1" x14ac:dyDescent="0.35">
      <c r="A4" s="12">
        <v>2</v>
      </c>
      <c r="B4" s="142" t="s">
        <v>135</v>
      </c>
      <c r="C4" s="143"/>
      <c r="D4" s="143"/>
      <c r="E4" s="147" t="s">
        <v>114</v>
      </c>
      <c r="F4" s="149"/>
      <c r="G4" s="13">
        <f>SUM(J3)</f>
        <v>0</v>
      </c>
      <c r="H4" s="14">
        <f>SUM(I3)</f>
        <v>3</v>
      </c>
      <c r="I4" s="15"/>
      <c r="J4" s="16"/>
      <c r="K4" s="17">
        <f>AC15</f>
        <v>3</v>
      </c>
      <c r="L4" s="18">
        <f>AD15</f>
        <v>2</v>
      </c>
      <c r="M4" s="13">
        <f>AD17</f>
        <v>0</v>
      </c>
      <c r="N4" s="14">
        <f>AC17</f>
        <v>3</v>
      </c>
      <c r="O4" s="13">
        <f>AC5</f>
        <v>0</v>
      </c>
      <c r="P4" s="14">
        <f>AD5</f>
        <v>3</v>
      </c>
      <c r="Q4" s="13">
        <f>AC10</f>
        <v>0</v>
      </c>
      <c r="R4" s="98">
        <f>AD10</f>
        <v>3</v>
      </c>
      <c r="S4" s="96">
        <v>6</v>
      </c>
      <c r="T4" s="19">
        <f>SUM(G4,K4,M4,O4,Q4)</f>
        <v>3</v>
      </c>
      <c r="U4" s="20">
        <f>SUM(H4,L4,N4,P4,R4)</f>
        <v>14</v>
      </c>
      <c r="V4" s="81" t="s">
        <v>146</v>
      </c>
      <c r="W4" s="22">
        <v>6</v>
      </c>
      <c r="X4" s="114" t="s">
        <v>100</v>
      </c>
      <c r="Z4" s="125" t="s">
        <v>8</v>
      </c>
      <c r="AA4" s="32" t="str">
        <f>B3</f>
        <v>Tonhauserová</v>
      </c>
      <c r="AB4" s="32" t="str">
        <f>B8</f>
        <v>Burešová</v>
      </c>
      <c r="AC4" s="35">
        <v>3</v>
      </c>
      <c r="AD4" s="38">
        <v>0</v>
      </c>
      <c r="AE4" s="43"/>
      <c r="AF4" s="41"/>
      <c r="AG4" s="42"/>
      <c r="AH4" s="42"/>
      <c r="AI4" s="42"/>
      <c r="AJ4" s="42"/>
      <c r="AK4" s="33"/>
      <c r="AL4" s="46"/>
    </row>
    <row r="5" spans="1:38" ht="30" customHeight="1" x14ac:dyDescent="0.35">
      <c r="A5" s="12">
        <v>3</v>
      </c>
      <c r="B5" s="142" t="s">
        <v>137</v>
      </c>
      <c r="C5" s="143"/>
      <c r="D5" s="143"/>
      <c r="E5" s="143" t="s">
        <v>114</v>
      </c>
      <c r="F5" s="144"/>
      <c r="G5" s="17">
        <f>SUM(L3)</f>
        <v>0</v>
      </c>
      <c r="H5" s="18">
        <f>SUM(K3)</f>
        <v>3</v>
      </c>
      <c r="I5" s="13">
        <f>SUM(L4)</f>
        <v>2</v>
      </c>
      <c r="J5" s="14">
        <f>SUM(K4)</f>
        <v>3</v>
      </c>
      <c r="K5" s="15"/>
      <c r="L5" s="16"/>
      <c r="M5" s="13">
        <f>AC6</f>
        <v>0</v>
      </c>
      <c r="N5" s="14">
        <f>AD6</f>
        <v>3</v>
      </c>
      <c r="O5" s="13">
        <f>AD8</f>
        <v>0</v>
      </c>
      <c r="P5" s="14">
        <f>AC8</f>
        <v>3</v>
      </c>
      <c r="Q5" s="13">
        <f>AC16</f>
        <v>3</v>
      </c>
      <c r="R5" s="98">
        <f>AD16</f>
        <v>1</v>
      </c>
      <c r="S5" s="96">
        <v>6</v>
      </c>
      <c r="T5" s="23">
        <f>SUM(G5,I5,M5,O5,Q5)</f>
        <v>5</v>
      </c>
      <c r="U5" s="20">
        <f>SUM(H5,J5,N5,P5,R5)</f>
        <v>13</v>
      </c>
      <c r="V5" s="81" t="s">
        <v>145</v>
      </c>
      <c r="W5" s="22">
        <v>5</v>
      </c>
      <c r="X5" s="114" t="s">
        <v>101</v>
      </c>
      <c r="Z5" s="25" t="s">
        <v>9</v>
      </c>
      <c r="AA5" s="32" t="str">
        <f>B4</f>
        <v>Schnebergerová</v>
      </c>
      <c r="AB5" s="32" t="str">
        <f>B7</f>
        <v>Postlová</v>
      </c>
      <c r="AC5" s="36">
        <v>0</v>
      </c>
      <c r="AD5" s="39">
        <v>3</v>
      </c>
      <c r="AE5" s="44"/>
      <c r="AF5" s="41"/>
      <c r="AG5" s="42"/>
      <c r="AH5" s="42"/>
      <c r="AI5" s="42"/>
      <c r="AJ5" s="42"/>
      <c r="AK5" s="33"/>
      <c r="AL5" s="46"/>
    </row>
    <row r="6" spans="1:38" ht="30" customHeight="1" x14ac:dyDescent="0.35">
      <c r="A6" s="12">
        <v>4</v>
      </c>
      <c r="B6" s="142" t="s">
        <v>132</v>
      </c>
      <c r="C6" s="143"/>
      <c r="D6" s="143"/>
      <c r="E6" s="143" t="s">
        <v>114</v>
      </c>
      <c r="F6" s="144"/>
      <c r="G6" s="13">
        <f>SUM(N3)</f>
        <v>0</v>
      </c>
      <c r="H6" s="14">
        <f>SUM(M3)</f>
        <v>3</v>
      </c>
      <c r="I6" s="13">
        <f>SUM(N4)</f>
        <v>3</v>
      </c>
      <c r="J6" s="14">
        <f>SUM(M4)</f>
        <v>0</v>
      </c>
      <c r="K6" s="13">
        <f>SUM(N5)</f>
        <v>3</v>
      </c>
      <c r="L6" s="14">
        <f>SUM(M5)</f>
        <v>0</v>
      </c>
      <c r="M6" s="15"/>
      <c r="N6" s="16"/>
      <c r="O6" s="13">
        <f>AC12</f>
        <v>2</v>
      </c>
      <c r="P6" s="14">
        <f>AD12</f>
        <v>3</v>
      </c>
      <c r="Q6" s="13">
        <f>AD7</f>
        <v>3</v>
      </c>
      <c r="R6" s="98">
        <f>AC7</f>
        <v>0</v>
      </c>
      <c r="S6" s="96">
        <v>8</v>
      </c>
      <c r="T6" s="19">
        <f>SUM(G6,I6,K6,O6,Q6)</f>
        <v>11</v>
      </c>
      <c r="U6" s="20">
        <f>SUM(H6,J6,L6,P6,R6)</f>
        <v>6</v>
      </c>
      <c r="V6" s="21"/>
      <c r="W6" s="22">
        <v>3</v>
      </c>
      <c r="X6" s="114" t="s">
        <v>102</v>
      </c>
      <c r="Z6" s="125" t="s">
        <v>10</v>
      </c>
      <c r="AA6" s="32" t="str">
        <f>B5</f>
        <v>Ludrovská</v>
      </c>
      <c r="AB6" s="32" t="str">
        <f>B6</f>
        <v>Stellnerová</v>
      </c>
      <c r="AC6" s="36">
        <v>0</v>
      </c>
      <c r="AD6" s="39">
        <v>3</v>
      </c>
      <c r="AE6" s="44"/>
      <c r="AF6" s="41"/>
      <c r="AG6" s="42"/>
      <c r="AH6" s="42"/>
      <c r="AI6" s="42"/>
      <c r="AJ6" s="42"/>
      <c r="AK6" s="33"/>
      <c r="AL6" s="46"/>
    </row>
    <row r="7" spans="1:38" ht="30" customHeight="1" x14ac:dyDescent="0.35">
      <c r="A7" s="12">
        <v>5</v>
      </c>
      <c r="B7" s="142" t="s">
        <v>133</v>
      </c>
      <c r="C7" s="143"/>
      <c r="D7" s="143"/>
      <c r="E7" s="143" t="s">
        <v>130</v>
      </c>
      <c r="F7" s="144"/>
      <c r="G7" s="13">
        <f>SUM(P3)</f>
        <v>0</v>
      </c>
      <c r="H7" s="14">
        <f>SUM(O3)</f>
        <v>3</v>
      </c>
      <c r="I7" s="13">
        <f>SUM(P4)</f>
        <v>3</v>
      </c>
      <c r="J7" s="14">
        <f>SUM(O4)</f>
        <v>0</v>
      </c>
      <c r="K7" s="13">
        <f>SUM(P5)</f>
        <v>3</v>
      </c>
      <c r="L7" s="14">
        <f>SUM(O5)</f>
        <v>0</v>
      </c>
      <c r="M7" s="13">
        <f>SUM(P6)</f>
        <v>3</v>
      </c>
      <c r="N7" s="14">
        <f>SUM(O6)</f>
        <v>2</v>
      </c>
      <c r="O7" s="15"/>
      <c r="P7" s="16"/>
      <c r="Q7" s="13">
        <f>AD13</f>
        <v>3</v>
      </c>
      <c r="R7" s="98">
        <f>AC13</f>
        <v>0</v>
      </c>
      <c r="S7" s="96">
        <v>9</v>
      </c>
      <c r="T7" s="19">
        <f>SUM(G7,I7,K7,M7,Q7)</f>
        <v>12</v>
      </c>
      <c r="U7" s="20">
        <f>SUM(H7,J7,L7,N7,R7)</f>
        <v>5</v>
      </c>
      <c r="V7" s="81"/>
      <c r="W7" s="22">
        <v>2</v>
      </c>
      <c r="X7" s="114" t="s">
        <v>103</v>
      </c>
      <c r="Z7" s="25" t="s">
        <v>11</v>
      </c>
      <c r="AA7" s="32" t="str">
        <f>B8</f>
        <v>Burešová</v>
      </c>
      <c r="AB7" s="32" t="str">
        <f>B6</f>
        <v>Stellnerová</v>
      </c>
      <c r="AC7" s="36">
        <v>0</v>
      </c>
      <c r="AD7" s="39">
        <v>3</v>
      </c>
      <c r="AE7" s="44"/>
      <c r="AF7" s="41"/>
      <c r="AG7" s="42"/>
      <c r="AH7" s="42"/>
      <c r="AI7" s="42"/>
      <c r="AJ7" s="42"/>
      <c r="AK7" s="33"/>
      <c r="AL7" s="46"/>
    </row>
    <row r="8" spans="1:38" ht="30" customHeight="1" thickBot="1" x14ac:dyDescent="0.4">
      <c r="A8" s="83">
        <v>6</v>
      </c>
      <c r="B8" s="155" t="s">
        <v>134</v>
      </c>
      <c r="C8" s="156"/>
      <c r="D8" s="156"/>
      <c r="E8" s="156" t="s">
        <v>128</v>
      </c>
      <c r="F8" s="157"/>
      <c r="G8" s="84">
        <f>SUM(R3)</f>
        <v>0</v>
      </c>
      <c r="H8" s="85">
        <f>SUM(Q3)</f>
        <v>3</v>
      </c>
      <c r="I8" s="84">
        <f>SUM(R4)</f>
        <v>3</v>
      </c>
      <c r="J8" s="85">
        <f>SUM(Q4)</f>
        <v>0</v>
      </c>
      <c r="K8" s="84">
        <f>SUM(R5)</f>
        <v>1</v>
      </c>
      <c r="L8" s="85">
        <f>SUM(Q5)</f>
        <v>3</v>
      </c>
      <c r="M8" s="84">
        <f>SUM(R6)</f>
        <v>0</v>
      </c>
      <c r="N8" s="85">
        <f>SUM(Q6)</f>
        <v>3</v>
      </c>
      <c r="O8" s="84">
        <f>SUM(R7)</f>
        <v>0</v>
      </c>
      <c r="P8" s="85">
        <f>SUM(Q7)</f>
        <v>3</v>
      </c>
      <c r="Q8" s="87"/>
      <c r="R8" s="99"/>
      <c r="S8" s="86">
        <v>6</v>
      </c>
      <c r="T8" s="88">
        <f>SUM(G8,I8,K8,M8,O8)</f>
        <v>4</v>
      </c>
      <c r="U8" s="89">
        <f>SUM(H8,J8,L8,N8,P8)</f>
        <v>12</v>
      </c>
      <c r="V8" s="90" t="s">
        <v>144</v>
      </c>
      <c r="W8" s="91">
        <v>4</v>
      </c>
      <c r="X8" s="114" t="s">
        <v>104</v>
      </c>
      <c r="Z8" s="125" t="s">
        <v>12</v>
      </c>
      <c r="AA8" s="34" t="str">
        <f>B7</f>
        <v>Postlová</v>
      </c>
      <c r="AB8" s="32" t="str">
        <f>B5</f>
        <v>Ludrovská</v>
      </c>
      <c r="AC8" s="36">
        <v>3</v>
      </c>
      <c r="AD8" s="39">
        <v>0</v>
      </c>
      <c r="AE8" s="44"/>
      <c r="AF8" s="41"/>
      <c r="AG8" s="42"/>
      <c r="AH8" s="42"/>
      <c r="AI8" s="42"/>
      <c r="AJ8" s="42"/>
      <c r="AK8" s="33"/>
      <c r="AL8" s="46"/>
    </row>
    <row r="9" spans="1:38" ht="30" customHeight="1" x14ac:dyDescent="0.25">
      <c r="A9" s="1"/>
      <c r="B9" s="24"/>
      <c r="T9" s="1"/>
      <c r="U9" s="1"/>
      <c r="V9" s="1"/>
      <c r="W9" s="1"/>
      <c r="X9" s="1"/>
      <c r="Z9" s="125" t="s">
        <v>13</v>
      </c>
      <c r="AA9" s="34" t="str">
        <f>B3</f>
        <v>Tonhauserová</v>
      </c>
      <c r="AB9" s="32" t="str">
        <f>B4</f>
        <v>Schnebergerová</v>
      </c>
      <c r="AC9" s="36">
        <v>3</v>
      </c>
      <c r="AD9" s="39">
        <v>0</v>
      </c>
      <c r="AE9" s="44"/>
      <c r="AF9" s="41"/>
      <c r="AG9" s="42"/>
      <c r="AH9" s="42"/>
      <c r="AI9" s="42"/>
      <c r="AJ9" s="42"/>
      <c r="AK9" s="33"/>
      <c r="AL9" s="46"/>
    </row>
    <row r="10" spans="1:38" ht="30" customHeight="1" x14ac:dyDescent="0.25">
      <c r="A10" s="1"/>
      <c r="B10" s="24"/>
      <c r="C10" s="29" t="s">
        <v>48</v>
      </c>
      <c r="D10" s="29"/>
      <c r="E10" s="29" t="s">
        <v>49</v>
      </c>
      <c r="F10" s="29"/>
      <c r="G10" s="139" t="s">
        <v>50</v>
      </c>
      <c r="H10" s="139"/>
      <c r="I10" s="1"/>
      <c r="J10" s="1"/>
      <c r="K10" s="139" t="s">
        <v>51</v>
      </c>
      <c r="L10" s="139"/>
      <c r="M10" s="1"/>
      <c r="N10" s="1"/>
      <c r="O10" s="139" t="s">
        <v>52</v>
      </c>
      <c r="P10" s="139"/>
      <c r="T10" s="1"/>
      <c r="U10" s="1"/>
      <c r="V10" s="1"/>
      <c r="W10" s="1"/>
      <c r="X10" s="1"/>
      <c r="Z10" s="125" t="s">
        <v>25</v>
      </c>
      <c r="AA10" s="32" t="str">
        <f>B4</f>
        <v>Schnebergerová</v>
      </c>
      <c r="AB10" s="32" t="str">
        <f>B8</f>
        <v>Burešová</v>
      </c>
      <c r="AC10" s="56">
        <v>0</v>
      </c>
      <c r="AD10" s="57">
        <v>3</v>
      </c>
      <c r="AE10" s="58"/>
      <c r="AF10" s="41"/>
      <c r="AG10" s="42"/>
      <c r="AH10" s="42"/>
      <c r="AI10" s="42"/>
      <c r="AJ10" s="42"/>
      <c r="AK10" s="33"/>
      <c r="AL10" s="46"/>
    </row>
    <row r="11" spans="1:38" ht="30" customHeight="1" x14ac:dyDescent="0.25">
      <c r="C11" s="29" t="s">
        <v>40</v>
      </c>
      <c r="D11" s="29"/>
      <c r="E11" s="29" t="s">
        <v>41</v>
      </c>
      <c r="F11" s="29"/>
      <c r="G11" s="139" t="s">
        <v>7</v>
      </c>
      <c r="H11" s="139"/>
      <c r="I11" s="1"/>
      <c r="J11" s="1"/>
      <c r="K11" s="139" t="s">
        <v>4</v>
      </c>
      <c r="L11" s="139"/>
      <c r="M11" s="1"/>
      <c r="N11" s="1"/>
      <c r="O11" s="139" t="s">
        <v>42</v>
      </c>
      <c r="P11" s="139"/>
      <c r="Q11" s="139"/>
      <c r="R11" s="139"/>
      <c r="S11" s="29"/>
      <c r="Z11" s="25" t="s">
        <v>26</v>
      </c>
      <c r="AA11" s="32" t="str">
        <f>B5</f>
        <v>Ludrovská</v>
      </c>
      <c r="AB11" s="32" t="str">
        <f>B3</f>
        <v>Tonhauserová</v>
      </c>
      <c r="AC11" s="36">
        <v>0</v>
      </c>
      <c r="AD11" s="39">
        <v>3</v>
      </c>
      <c r="AE11" s="44"/>
      <c r="AF11" s="41"/>
      <c r="AG11" s="42"/>
      <c r="AH11" s="42"/>
      <c r="AI11" s="42"/>
      <c r="AJ11" s="42"/>
      <c r="AK11" s="33"/>
      <c r="AL11" s="46"/>
    </row>
    <row r="12" spans="1:38" ht="30" customHeight="1" x14ac:dyDescent="0.25">
      <c r="A12" s="49"/>
      <c r="B12" s="82"/>
      <c r="C12" s="29" t="s">
        <v>43</v>
      </c>
      <c r="D12" s="29"/>
      <c r="E12" s="29" t="s">
        <v>6</v>
      </c>
      <c r="F12" s="29"/>
      <c r="G12" s="139" t="s">
        <v>44</v>
      </c>
      <c r="H12" s="139"/>
      <c r="I12" s="1"/>
      <c r="J12" s="1"/>
      <c r="K12" s="139" t="s">
        <v>5</v>
      </c>
      <c r="L12" s="139"/>
      <c r="M12" s="1"/>
      <c r="N12" s="1"/>
      <c r="O12" s="139" t="s">
        <v>45</v>
      </c>
      <c r="P12" s="139"/>
      <c r="Q12" s="139"/>
      <c r="R12" s="139"/>
      <c r="S12" s="29"/>
      <c r="T12" s="141"/>
      <c r="U12" s="141"/>
      <c r="V12" s="50"/>
      <c r="W12" s="1"/>
      <c r="X12" s="1"/>
      <c r="Z12" s="125" t="s">
        <v>27</v>
      </c>
      <c r="AA12" s="34" t="str">
        <f>B6</f>
        <v>Stellnerová</v>
      </c>
      <c r="AB12" s="32" t="str">
        <f>B7</f>
        <v>Postlová</v>
      </c>
      <c r="AC12" s="36">
        <v>2</v>
      </c>
      <c r="AD12" s="39">
        <v>3</v>
      </c>
      <c r="AE12" s="44"/>
      <c r="AF12" s="41"/>
      <c r="AG12" s="42"/>
      <c r="AH12" s="42"/>
      <c r="AI12" s="42"/>
      <c r="AJ12" s="42"/>
      <c r="AK12" s="33"/>
      <c r="AL12" s="46"/>
    </row>
    <row r="13" spans="1:38" ht="30" customHeight="1" x14ac:dyDescent="0.35">
      <c r="A13" s="51"/>
      <c r="B13" s="140"/>
      <c r="C13" s="140"/>
      <c r="D13" s="140"/>
      <c r="E13" s="140"/>
      <c r="F13" s="140"/>
      <c r="G13" s="49"/>
      <c r="H13" s="49"/>
      <c r="I13" s="52"/>
      <c r="J13" s="53"/>
      <c r="K13" s="52"/>
      <c r="L13" s="53"/>
      <c r="M13" s="52"/>
      <c r="N13" s="53"/>
      <c r="O13" s="52"/>
      <c r="P13" s="53"/>
      <c r="Q13" s="52"/>
      <c r="R13" s="53"/>
      <c r="S13" s="53"/>
      <c r="T13" s="54"/>
      <c r="U13" s="55"/>
      <c r="V13" s="49"/>
      <c r="W13" s="51"/>
      <c r="X13" s="51"/>
      <c r="Z13" s="25" t="s">
        <v>28</v>
      </c>
      <c r="AA13" s="34" t="str">
        <f>B8</f>
        <v>Burešová</v>
      </c>
      <c r="AB13" s="32" t="str">
        <f>B7</f>
        <v>Postlová</v>
      </c>
      <c r="AC13" s="36">
        <v>0</v>
      </c>
      <c r="AD13" s="39">
        <v>3</v>
      </c>
      <c r="AE13" s="44"/>
      <c r="AF13" s="41"/>
      <c r="AG13" s="42"/>
      <c r="AH13" s="42"/>
      <c r="AI13" s="42"/>
      <c r="AJ13" s="42"/>
      <c r="AK13" s="33"/>
      <c r="AL13" s="46"/>
    </row>
    <row r="14" spans="1:38" ht="30" customHeight="1" x14ac:dyDescent="0.25">
      <c r="A14" s="1"/>
      <c r="B14" s="24"/>
      <c r="T14" s="1"/>
      <c r="U14" s="1"/>
      <c r="V14" s="1"/>
      <c r="W14" s="1"/>
      <c r="X14" s="1"/>
      <c r="Z14" s="25" t="s">
        <v>29</v>
      </c>
      <c r="AA14" s="34" t="str">
        <f>B3</f>
        <v>Tonhauserová</v>
      </c>
      <c r="AB14" s="32" t="str">
        <f>B6</f>
        <v>Stellnerová</v>
      </c>
      <c r="AC14" s="56">
        <v>3</v>
      </c>
      <c r="AD14" s="57">
        <v>0</v>
      </c>
      <c r="AE14" s="58"/>
      <c r="AF14" s="41"/>
      <c r="AG14" s="42"/>
      <c r="AH14" s="42"/>
      <c r="AI14" s="42"/>
      <c r="AJ14" s="42"/>
      <c r="AK14" s="33"/>
      <c r="AL14" s="46"/>
    </row>
    <row r="15" spans="1:38" ht="30" customHeight="1" x14ac:dyDescent="0.25">
      <c r="A15" s="1"/>
      <c r="B15" s="24"/>
      <c r="T15" s="1"/>
      <c r="U15" s="1"/>
      <c r="V15" s="1"/>
      <c r="W15" s="1"/>
      <c r="X15" s="1"/>
      <c r="Z15" s="25" t="s">
        <v>30</v>
      </c>
      <c r="AA15" s="32" t="str">
        <f>B4</f>
        <v>Schnebergerová</v>
      </c>
      <c r="AB15" s="32" t="str">
        <f>B5</f>
        <v>Ludrovská</v>
      </c>
      <c r="AC15" s="56">
        <v>3</v>
      </c>
      <c r="AD15" s="57">
        <v>2</v>
      </c>
      <c r="AE15" s="58"/>
      <c r="AF15" s="41"/>
      <c r="AG15" s="42"/>
      <c r="AH15" s="42"/>
      <c r="AI15" s="42"/>
      <c r="AJ15" s="42"/>
      <c r="AK15" s="33"/>
      <c r="AL15" s="46"/>
    </row>
    <row r="16" spans="1:38" ht="30" customHeight="1" x14ac:dyDescent="0.25">
      <c r="C16" s="29"/>
      <c r="D16" s="29"/>
      <c r="E16" s="29"/>
      <c r="F16" s="29"/>
      <c r="G16" s="139"/>
      <c r="H16" s="139"/>
      <c r="I16" s="1"/>
      <c r="J16" s="1"/>
      <c r="K16" s="139"/>
      <c r="L16" s="139"/>
      <c r="M16" s="1"/>
      <c r="N16" s="1"/>
      <c r="O16" s="139"/>
      <c r="P16" s="139"/>
      <c r="Q16" s="139"/>
      <c r="R16" s="139"/>
      <c r="S16" s="29"/>
      <c r="Z16" s="25" t="s">
        <v>31</v>
      </c>
      <c r="AA16" s="32" t="str">
        <f>B5</f>
        <v>Ludrovská</v>
      </c>
      <c r="AB16" s="32" t="str">
        <f>B8</f>
        <v>Burešová</v>
      </c>
      <c r="AC16" s="36">
        <v>3</v>
      </c>
      <c r="AD16" s="39">
        <v>1</v>
      </c>
      <c r="AE16" s="44"/>
      <c r="AF16" s="41"/>
      <c r="AG16" s="42"/>
      <c r="AH16" s="42"/>
      <c r="AI16" s="42"/>
      <c r="AJ16" s="42"/>
      <c r="AK16" s="33"/>
      <c r="AL16" s="46"/>
    </row>
    <row r="17" spans="1:38" ht="30" customHeight="1" x14ac:dyDescent="0.25">
      <c r="A17" s="49"/>
      <c r="B17" s="82"/>
      <c r="C17" s="29"/>
      <c r="D17" s="29"/>
      <c r="E17" s="29"/>
      <c r="F17" s="29"/>
      <c r="G17" s="139"/>
      <c r="H17" s="139"/>
      <c r="I17" s="1"/>
      <c r="J17" s="1"/>
      <c r="K17" s="139"/>
      <c r="L17" s="139"/>
      <c r="M17" s="1"/>
      <c r="N17" s="1"/>
      <c r="O17" s="139"/>
      <c r="P17" s="139"/>
      <c r="Q17" s="139"/>
      <c r="R17" s="139"/>
      <c r="S17" s="29"/>
      <c r="T17" s="141"/>
      <c r="U17" s="141"/>
      <c r="V17" s="50"/>
      <c r="W17" s="1"/>
      <c r="X17" s="1"/>
      <c r="Z17" s="25" t="s">
        <v>32</v>
      </c>
      <c r="AA17" s="34" t="str">
        <f>B6</f>
        <v>Stellnerová</v>
      </c>
      <c r="AB17" s="32" t="str">
        <f>B4</f>
        <v>Schnebergerová</v>
      </c>
      <c r="AC17" s="36">
        <v>3</v>
      </c>
      <c r="AD17" s="39">
        <v>0</v>
      </c>
      <c r="AE17" s="44"/>
      <c r="AF17" s="41"/>
      <c r="AG17" s="42"/>
      <c r="AH17" s="42"/>
      <c r="AI17" s="42"/>
      <c r="AJ17" s="42"/>
      <c r="AK17" s="33"/>
      <c r="AL17" s="46"/>
    </row>
    <row r="18" spans="1:38" ht="30" customHeight="1" thickBot="1" x14ac:dyDescent="0.4">
      <c r="A18" s="51"/>
      <c r="B18" s="140"/>
      <c r="C18" s="140"/>
      <c r="D18" s="140"/>
      <c r="E18" s="140"/>
      <c r="F18" s="140"/>
      <c r="G18" s="49"/>
      <c r="H18" s="49"/>
      <c r="I18" s="52"/>
      <c r="J18" s="53"/>
      <c r="K18" s="52"/>
      <c r="L18" s="53"/>
      <c r="M18" s="52"/>
      <c r="N18" s="53"/>
      <c r="O18" s="52"/>
      <c r="P18" s="53"/>
      <c r="Q18" s="52"/>
      <c r="R18" s="53"/>
      <c r="S18" s="53"/>
      <c r="T18" s="54"/>
      <c r="U18" s="55"/>
      <c r="V18" s="49"/>
      <c r="W18" s="51"/>
      <c r="X18" s="51"/>
      <c r="Z18" s="25" t="s">
        <v>33</v>
      </c>
      <c r="AA18" s="34" t="str">
        <f>B7</f>
        <v>Postlová</v>
      </c>
      <c r="AB18" s="32" t="str">
        <f>B3</f>
        <v>Tonhauserová</v>
      </c>
      <c r="AC18" s="37">
        <v>0</v>
      </c>
      <c r="AD18" s="40">
        <v>3</v>
      </c>
      <c r="AE18" s="45"/>
      <c r="AF18" s="41"/>
      <c r="AG18" s="42"/>
      <c r="AH18" s="42"/>
      <c r="AI18" s="42"/>
      <c r="AJ18" s="42"/>
      <c r="AK18" s="33"/>
      <c r="AL18" s="46"/>
    </row>
  </sheetData>
  <mergeCells count="45">
    <mergeCell ref="Q2:R2"/>
    <mergeCell ref="T2:U2"/>
    <mergeCell ref="B3:D3"/>
    <mergeCell ref="E3:F3"/>
    <mergeCell ref="B4:D4"/>
    <mergeCell ref="E4:F4"/>
    <mergeCell ref="B2:F2"/>
    <mergeCell ref="G2:H2"/>
    <mergeCell ref="I2:J2"/>
    <mergeCell ref="K2:L2"/>
    <mergeCell ref="M2:N2"/>
    <mergeCell ref="O2:P2"/>
    <mergeCell ref="B5:D5"/>
    <mergeCell ref="E5:F5"/>
    <mergeCell ref="B6:D6"/>
    <mergeCell ref="E6:F6"/>
    <mergeCell ref="B7:D7"/>
    <mergeCell ref="E7:F7"/>
    <mergeCell ref="T12:U12"/>
    <mergeCell ref="B8:D8"/>
    <mergeCell ref="E8:F8"/>
    <mergeCell ref="G10:H10"/>
    <mergeCell ref="K10:L10"/>
    <mergeCell ref="O10:P10"/>
    <mergeCell ref="G11:H11"/>
    <mergeCell ref="K11:L11"/>
    <mergeCell ref="O11:P11"/>
    <mergeCell ref="O16:P16"/>
    <mergeCell ref="Q16:R16"/>
    <mergeCell ref="Q11:R11"/>
    <mergeCell ref="G12:H12"/>
    <mergeCell ref="K12:L12"/>
    <mergeCell ref="O12:P12"/>
    <mergeCell ref="Q12:R12"/>
    <mergeCell ref="B13:D13"/>
    <mergeCell ref="E13:F13"/>
    <mergeCell ref="G16:H16"/>
    <mergeCell ref="G17:H17"/>
    <mergeCell ref="K16:L16"/>
    <mergeCell ref="K17:L17"/>
    <mergeCell ref="O17:P17"/>
    <mergeCell ref="Q17:R17"/>
    <mergeCell ref="T17:U17"/>
    <mergeCell ref="B18:D18"/>
    <mergeCell ref="E18:F18"/>
  </mergeCells>
  <pageMargins left="0.31496062992125984" right="0.31496062992125984" top="0.39370078740157483" bottom="0.39370078740157483" header="0.31496062992125984" footer="0.31496062992125984"/>
  <pageSetup paperSize="9" orientation="landscape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18"/>
  <sheetViews>
    <sheetView workbookViewId="0"/>
  </sheetViews>
  <sheetFormatPr defaultRowHeight="15" x14ac:dyDescent="0.25"/>
  <cols>
    <col min="1" max="3" width="6.7109375" customWidth="1"/>
    <col min="4" max="4" width="10.140625" customWidth="1"/>
    <col min="5" max="5" width="6.7109375" customWidth="1"/>
    <col min="6" max="6" width="10.85546875" customWidth="1"/>
    <col min="7" max="18" width="3.28515625" customWidth="1"/>
    <col min="19" max="19" width="8.28515625" customWidth="1"/>
    <col min="20" max="21" width="4.7109375" customWidth="1"/>
    <col min="22" max="22" width="9.28515625" customWidth="1"/>
    <col min="23" max="24" width="6.7109375" customWidth="1"/>
    <col min="26" max="26" width="7" customWidth="1"/>
    <col min="27" max="27" width="19.85546875" customWidth="1"/>
    <col min="28" max="28" width="19.42578125" customWidth="1"/>
    <col min="29" max="29" width="6.85546875" customWidth="1"/>
    <col min="30" max="30" width="6.5703125" customWidth="1"/>
    <col min="31" max="31" width="16.5703125" customWidth="1"/>
    <col min="32" max="33" width="6.7109375" customWidth="1"/>
    <col min="34" max="34" width="6.5703125" customWidth="1"/>
    <col min="35" max="35" width="6.140625" customWidth="1"/>
    <col min="36" max="36" width="6.85546875" customWidth="1"/>
    <col min="37" max="37" width="18.7109375" customWidth="1"/>
    <col min="38" max="38" width="6.7109375" customWidth="1"/>
  </cols>
  <sheetData>
    <row r="1" spans="1:38" ht="30" customHeight="1" thickBot="1" x14ac:dyDescent="0.3"/>
    <row r="2" spans="1:38" ht="30" customHeight="1" thickBot="1" x14ac:dyDescent="0.3">
      <c r="A2" s="2" t="s">
        <v>11</v>
      </c>
      <c r="B2" s="153" t="s">
        <v>94</v>
      </c>
      <c r="C2" s="154"/>
      <c r="D2" s="154"/>
      <c r="E2" s="154"/>
      <c r="F2" s="154"/>
      <c r="G2" s="150">
        <v>1</v>
      </c>
      <c r="H2" s="151"/>
      <c r="I2" s="150">
        <v>2</v>
      </c>
      <c r="J2" s="151"/>
      <c r="K2" s="150">
        <v>3</v>
      </c>
      <c r="L2" s="151"/>
      <c r="M2" s="150">
        <v>4</v>
      </c>
      <c r="N2" s="151"/>
      <c r="O2" s="152">
        <v>5</v>
      </c>
      <c r="P2" s="151"/>
      <c r="Q2" s="152">
        <v>6</v>
      </c>
      <c r="R2" s="151"/>
      <c r="S2" s="4" t="s">
        <v>0</v>
      </c>
      <c r="T2" s="145" t="s">
        <v>1</v>
      </c>
      <c r="U2" s="146"/>
      <c r="V2" s="3" t="s">
        <v>2</v>
      </c>
      <c r="W2" s="4" t="s">
        <v>3</v>
      </c>
      <c r="X2" s="1"/>
      <c r="Z2" s="27" t="str">
        <f>A2</f>
        <v>4.</v>
      </c>
      <c r="AA2" s="27" t="s">
        <v>24</v>
      </c>
      <c r="AB2" s="26"/>
      <c r="AC2" s="26"/>
      <c r="AD2" s="26"/>
      <c r="AE2" s="26"/>
      <c r="AF2" s="26"/>
      <c r="AG2" s="26"/>
      <c r="AH2" s="26"/>
      <c r="AI2" s="26"/>
      <c r="AJ2" s="26"/>
      <c r="AK2" s="26"/>
    </row>
    <row r="3" spans="1:38" ht="30" customHeight="1" thickBot="1" x14ac:dyDescent="0.4">
      <c r="A3" s="5">
        <v>1</v>
      </c>
      <c r="B3" s="160" t="s">
        <v>139</v>
      </c>
      <c r="C3" s="148"/>
      <c r="D3" s="148"/>
      <c r="E3" s="148" t="s">
        <v>116</v>
      </c>
      <c r="F3" s="148"/>
      <c r="G3" s="76"/>
      <c r="H3" s="6"/>
      <c r="I3" s="7">
        <f>AC9</f>
        <v>3</v>
      </c>
      <c r="J3" s="8">
        <f>AD9</f>
        <v>2</v>
      </c>
      <c r="K3" s="7">
        <f>AD11</f>
        <v>3</v>
      </c>
      <c r="L3" s="8">
        <f>AC11</f>
        <v>0</v>
      </c>
      <c r="M3" s="7">
        <f>AC14</f>
        <v>3</v>
      </c>
      <c r="N3" s="8">
        <f>AD14</f>
        <v>0</v>
      </c>
      <c r="O3" s="7">
        <f>AD18</f>
        <v>2</v>
      </c>
      <c r="P3" s="8">
        <f>AC18</f>
        <v>3</v>
      </c>
      <c r="Q3" s="13">
        <f>AC4</f>
        <v>3</v>
      </c>
      <c r="R3" s="97">
        <f>AD4</f>
        <v>1</v>
      </c>
      <c r="S3" s="95">
        <v>9</v>
      </c>
      <c r="T3" s="9">
        <f>SUM(I3,K3,M3,O3,Q3)</f>
        <v>14</v>
      </c>
      <c r="U3" s="10">
        <f>SUM(J3,L3,N3,P3,R3)</f>
        <v>6</v>
      </c>
      <c r="V3" s="80"/>
      <c r="W3" s="11">
        <v>8</v>
      </c>
      <c r="X3" s="114" t="s">
        <v>105</v>
      </c>
      <c r="Z3" s="28" t="s">
        <v>22</v>
      </c>
      <c r="AA3" s="28" t="s">
        <v>14</v>
      </c>
      <c r="AB3" s="28" t="s">
        <v>15</v>
      </c>
      <c r="AC3" s="30" t="s">
        <v>35</v>
      </c>
      <c r="AD3" s="31" t="s">
        <v>36</v>
      </c>
      <c r="AE3" s="28" t="s">
        <v>23</v>
      </c>
      <c r="AF3" s="28" t="s">
        <v>16</v>
      </c>
      <c r="AG3" s="28" t="s">
        <v>17</v>
      </c>
      <c r="AH3" s="28" t="s">
        <v>18</v>
      </c>
      <c r="AI3" s="28" t="s">
        <v>19</v>
      </c>
      <c r="AJ3" s="28" t="s">
        <v>20</v>
      </c>
      <c r="AK3" s="28" t="s">
        <v>21</v>
      </c>
      <c r="AL3" s="28" t="s">
        <v>34</v>
      </c>
    </row>
    <row r="4" spans="1:38" ht="30" customHeight="1" x14ac:dyDescent="0.35">
      <c r="A4" s="12">
        <v>2</v>
      </c>
      <c r="B4" s="142" t="s">
        <v>142</v>
      </c>
      <c r="C4" s="143"/>
      <c r="D4" s="143"/>
      <c r="E4" s="147" t="s">
        <v>126</v>
      </c>
      <c r="F4" s="149"/>
      <c r="G4" s="13">
        <f>SUM(J3)</f>
        <v>2</v>
      </c>
      <c r="H4" s="14">
        <f>SUM(I3)</f>
        <v>3</v>
      </c>
      <c r="I4" s="15"/>
      <c r="J4" s="16"/>
      <c r="K4" s="17">
        <f>AC15</f>
        <v>3</v>
      </c>
      <c r="L4" s="18">
        <f>AD15</f>
        <v>1</v>
      </c>
      <c r="M4" s="13">
        <f>AD17</f>
        <v>1</v>
      </c>
      <c r="N4" s="14">
        <f>AC17</f>
        <v>3</v>
      </c>
      <c r="O4" s="13">
        <f>AC5</f>
        <v>1</v>
      </c>
      <c r="P4" s="14">
        <f>AD5</f>
        <v>3</v>
      </c>
      <c r="Q4" s="13">
        <f>AC10</f>
        <v>3</v>
      </c>
      <c r="R4" s="98">
        <f>AD10</f>
        <v>1</v>
      </c>
      <c r="S4" s="96">
        <v>7</v>
      </c>
      <c r="T4" s="19">
        <f>SUM(G4,K4,M4,O4,Q4)</f>
        <v>10</v>
      </c>
      <c r="U4" s="20">
        <f>SUM(H4,L4,N4,P4,R4)</f>
        <v>11</v>
      </c>
      <c r="V4" s="81" t="s">
        <v>148</v>
      </c>
      <c r="W4" s="22">
        <v>10</v>
      </c>
      <c r="X4" s="114" t="s">
        <v>107</v>
      </c>
      <c r="Z4" s="125" t="s">
        <v>8</v>
      </c>
      <c r="AA4" s="32" t="str">
        <f>B3</f>
        <v>Kasíková</v>
      </c>
      <c r="AB4" s="32" t="str">
        <f>B8</f>
        <v>Kuchtová</v>
      </c>
      <c r="AC4" s="35">
        <v>3</v>
      </c>
      <c r="AD4" s="38">
        <v>1</v>
      </c>
      <c r="AE4" s="43"/>
      <c r="AF4" s="41"/>
      <c r="AG4" s="42"/>
      <c r="AH4" s="42"/>
      <c r="AI4" s="42"/>
      <c r="AJ4" s="42"/>
      <c r="AK4" s="33"/>
      <c r="AL4" s="46"/>
    </row>
    <row r="5" spans="1:38" ht="30" customHeight="1" x14ac:dyDescent="0.35">
      <c r="A5" s="12">
        <v>3</v>
      </c>
      <c r="B5" s="142" t="s">
        <v>140</v>
      </c>
      <c r="C5" s="143"/>
      <c r="D5" s="143"/>
      <c r="E5" s="143" t="s">
        <v>116</v>
      </c>
      <c r="F5" s="144"/>
      <c r="G5" s="17">
        <f>SUM(L3)</f>
        <v>0</v>
      </c>
      <c r="H5" s="18">
        <f>SUM(K3)</f>
        <v>3</v>
      </c>
      <c r="I5" s="13">
        <f>SUM(L4)</f>
        <v>1</v>
      </c>
      <c r="J5" s="14">
        <f>SUM(K4)</f>
        <v>3</v>
      </c>
      <c r="K5" s="15"/>
      <c r="L5" s="16"/>
      <c r="M5" s="13">
        <f>AC6</f>
        <v>1</v>
      </c>
      <c r="N5" s="14">
        <f>AD6</f>
        <v>3</v>
      </c>
      <c r="O5" s="13">
        <f>AD8</f>
        <v>2</v>
      </c>
      <c r="P5" s="14">
        <f>AC8</f>
        <v>3</v>
      </c>
      <c r="Q5" s="13">
        <f>AC16</f>
        <v>0</v>
      </c>
      <c r="R5" s="98">
        <f>AD16</f>
        <v>3</v>
      </c>
      <c r="S5" s="96">
        <v>5</v>
      </c>
      <c r="T5" s="23">
        <f>SUM(G5,I5,M5,O5,Q5)</f>
        <v>4</v>
      </c>
      <c r="U5" s="20">
        <f>SUM(H5,J5,N5,P5,R5)</f>
        <v>15</v>
      </c>
      <c r="V5" s="81"/>
      <c r="W5" s="22">
        <v>12</v>
      </c>
      <c r="X5" s="114" t="s">
        <v>108</v>
      </c>
      <c r="Z5" s="25" t="s">
        <v>9</v>
      </c>
      <c r="AA5" s="32" t="str">
        <f>B4</f>
        <v>Stříbrná</v>
      </c>
      <c r="AB5" s="32" t="str">
        <f>B7</f>
        <v>Horáková</v>
      </c>
      <c r="AC5" s="36">
        <v>1</v>
      </c>
      <c r="AD5" s="39">
        <v>3</v>
      </c>
      <c r="AE5" s="44"/>
      <c r="AF5" s="41"/>
      <c r="AG5" s="42"/>
      <c r="AH5" s="42"/>
      <c r="AI5" s="42"/>
      <c r="AJ5" s="42"/>
      <c r="AK5" s="33"/>
      <c r="AL5" s="46"/>
    </row>
    <row r="6" spans="1:38" ht="30" customHeight="1" x14ac:dyDescent="0.35">
      <c r="A6" s="12">
        <v>4</v>
      </c>
      <c r="B6" s="142" t="s">
        <v>141</v>
      </c>
      <c r="C6" s="143"/>
      <c r="D6" s="143"/>
      <c r="E6" s="143" t="s">
        <v>112</v>
      </c>
      <c r="F6" s="144"/>
      <c r="G6" s="13">
        <f>SUM(N3)</f>
        <v>0</v>
      </c>
      <c r="H6" s="14">
        <f>SUM(M3)</f>
        <v>3</v>
      </c>
      <c r="I6" s="13">
        <f>SUM(N4)</f>
        <v>3</v>
      </c>
      <c r="J6" s="14">
        <f>SUM(M4)</f>
        <v>1</v>
      </c>
      <c r="K6" s="13">
        <f>SUM(N5)</f>
        <v>3</v>
      </c>
      <c r="L6" s="14">
        <f>SUM(M5)</f>
        <v>1</v>
      </c>
      <c r="M6" s="15"/>
      <c r="N6" s="16"/>
      <c r="O6" s="13">
        <f>AC12</f>
        <v>0</v>
      </c>
      <c r="P6" s="14">
        <f>AD12</f>
        <v>3</v>
      </c>
      <c r="Q6" s="13">
        <f>AD7</f>
        <v>0</v>
      </c>
      <c r="R6" s="98">
        <f>AC7</f>
        <v>3</v>
      </c>
      <c r="S6" s="96">
        <v>7</v>
      </c>
      <c r="T6" s="19">
        <f>SUM(G6,I6,K6,O6,Q6)</f>
        <v>6</v>
      </c>
      <c r="U6" s="20">
        <f>SUM(H6,J6,L6,P6,R6)</f>
        <v>11</v>
      </c>
      <c r="V6" s="81" t="s">
        <v>147</v>
      </c>
      <c r="W6" s="22">
        <v>11</v>
      </c>
      <c r="X6" s="114" t="s">
        <v>109</v>
      </c>
      <c r="Z6" s="125" t="s">
        <v>10</v>
      </c>
      <c r="AA6" s="32" t="str">
        <f>B5</f>
        <v>Kormundová</v>
      </c>
      <c r="AB6" s="32" t="str">
        <f>B6</f>
        <v>Skoková</v>
      </c>
      <c r="AC6" s="36">
        <v>1</v>
      </c>
      <c r="AD6" s="39">
        <v>3</v>
      </c>
      <c r="AE6" s="44"/>
      <c r="AF6" s="41"/>
      <c r="AG6" s="42"/>
      <c r="AH6" s="42"/>
      <c r="AI6" s="42"/>
      <c r="AJ6" s="42"/>
      <c r="AK6" s="33"/>
      <c r="AL6" s="46"/>
    </row>
    <row r="7" spans="1:38" ht="30" customHeight="1" x14ac:dyDescent="0.35">
      <c r="A7" s="12">
        <v>5</v>
      </c>
      <c r="B7" s="142" t="s">
        <v>136</v>
      </c>
      <c r="C7" s="143"/>
      <c r="D7" s="143"/>
      <c r="E7" s="143" t="s">
        <v>116</v>
      </c>
      <c r="F7" s="144"/>
      <c r="G7" s="13">
        <f>SUM(P3)</f>
        <v>3</v>
      </c>
      <c r="H7" s="14">
        <f>SUM(O3)</f>
        <v>2</v>
      </c>
      <c r="I7" s="13">
        <f>SUM(P4)</f>
        <v>3</v>
      </c>
      <c r="J7" s="14">
        <f>SUM(O4)</f>
        <v>1</v>
      </c>
      <c r="K7" s="13">
        <f>SUM(P5)</f>
        <v>3</v>
      </c>
      <c r="L7" s="14">
        <f>SUM(O5)</f>
        <v>2</v>
      </c>
      <c r="M7" s="13">
        <f>SUM(P6)</f>
        <v>3</v>
      </c>
      <c r="N7" s="14">
        <f>SUM(O6)</f>
        <v>0</v>
      </c>
      <c r="O7" s="15"/>
      <c r="P7" s="16"/>
      <c r="Q7" s="13">
        <f>AD13</f>
        <v>3</v>
      </c>
      <c r="R7" s="98">
        <f>AC13</f>
        <v>1</v>
      </c>
      <c r="S7" s="96">
        <v>10</v>
      </c>
      <c r="T7" s="19">
        <f>SUM(G7,I7,K7,M7,Q7)</f>
        <v>15</v>
      </c>
      <c r="U7" s="20">
        <f>SUM(H7,J7,L7,N7,R7)</f>
        <v>6</v>
      </c>
      <c r="V7" s="81"/>
      <c r="W7" s="22">
        <v>7</v>
      </c>
      <c r="X7" s="114" t="s">
        <v>106</v>
      </c>
      <c r="Z7" s="25" t="s">
        <v>11</v>
      </c>
      <c r="AA7" s="32" t="str">
        <f>B8</f>
        <v>Kuchtová</v>
      </c>
      <c r="AB7" s="32" t="str">
        <f>B6</f>
        <v>Skoková</v>
      </c>
      <c r="AC7" s="36">
        <v>3</v>
      </c>
      <c r="AD7" s="39">
        <v>0</v>
      </c>
      <c r="AE7" s="44"/>
      <c r="AF7" s="41"/>
      <c r="AG7" s="42"/>
      <c r="AH7" s="42"/>
      <c r="AI7" s="42"/>
      <c r="AJ7" s="42"/>
      <c r="AK7" s="33"/>
      <c r="AL7" s="46"/>
    </row>
    <row r="8" spans="1:38" ht="30" customHeight="1" thickBot="1" x14ac:dyDescent="0.4">
      <c r="A8" s="83">
        <v>6</v>
      </c>
      <c r="B8" s="155" t="s">
        <v>138</v>
      </c>
      <c r="C8" s="156"/>
      <c r="D8" s="156"/>
      <c r="E8" s="156" t="s">
        <v>116</v>
      </c>
      <c r="F8" s="157"/>
      <c r="G8" s="84">
        <f>SUM(R3)</f>
        <v>1</v>
      </c>
      <c r="H8" s="85">
        <f>SUM(Q3)</f>
        <v>3</v>
      </c>
      <c r="I8" s="84">
        <f>SUM(R4)</f>
        <v>1</v>
      </c>
      <c r="J8" s="85">
        <f>SUM(Q4)</f>
        <v>3</v>
      </c>
      <c r="K8" s="84">
        <f>SUM(R5)</f>
        <v>3</v>
      </c>
      <c r="L8" s="85">
        <f>SUM(Q5)</f>
        <v>0</v>
      </c>
      <c r="M8" s="84">
        <f>SUM(R6)</f>
        <v>3</v>
      </c>
      <c r="N8" s="85">
        <f>SUM(Q6)</f>
        <v>0</v>
      </c>
      <c r="O8" s="84">
        <f>SUM(R7)</f>
        <v>1</v>
      </c>
      <c r="P8" s="85">
        <f>SUM(Q7)</f>
        <v>3</v>
      </c>
      <c r="Q8" s="87"/>
      <c r="R8" s="99"/>
      <c r="S8" s="86">
        <v>7</v>
      </c>
      <c r="T8" s="88">
        <f>SUM(G8,I8,K8,M8,O8)</f>
        <v>9</v>
      </c>
      <c r="U8" s="89">
        <f>SUM(H8,J8,L8,N8,P8)</f>
        <v>9</v>
      </c>
      <c r="V8" s="90" t="s">
        <v>144</v>
      </c>
      <c r="W8" s="91">
        <v>9</v>
      </c>
      <c r="X8" s="114" t="s">
        <v>110</v>
      </c>
      <c r="Z8" s="125" t="s">
        <v>12</v>
      </c>
      <c r="AA8" s="34" t="str">
        <f>B7</f>
        <v>Horáková</v>
      </c>
      <c r="AB8" s="32" t="str">
        <f>B5</f>
        <v>Kormundová</v>
      </c>
      <c r="AC8" s="36">
        <v>3</v>
      </c>
      <c r="AD8" s="39">
        <v>2</v>
      </c>
      <c r="AE8" s="44"/>
      <c r="AF8" s="41"/>
      <c r="AG8" s="42"/>
      <c r="AH8" s="42"/>
      <c r="AI8" s="42"/>
      <c r="AJ8" s="42"/>
      <c r="AK8" s="33"/>
      <c r="AL8" s="46"/>
    </row>
    <row r="9" spans="1:38" ht="30" customHeight="1" x14ac:dyDescent="0.25">
      <c r="A9" s="1"/>
      <c r="B9" s="24"/>
      <c r="T9" s="1"/>
      <c r="U9" s="1"/>
      <c r="V9" s="1"/>
      <c r="W9" s="1"/>
      <c r="X9" s="1"/>
      <c r="Z9" s="125" t="s">
        <v>13</v>
      </c>
      <c r="AA9" s="34" t="str">
        <f>B3</f>
        <v>Kasíková</v>
      </c>
      <c r="AB9" s="32" t="str">
        <f>B4</f>
        <v>Stříbrná</v>
      </c>
      <c r="AC9" s="36">
        <v>3</v>
      </c>
      <c r="AD9" s="39">
        <v>2</v>
      </c>
      <c r="AE9" s="44"/>
      <c r="AF9" s="41"/>
      <c r="AG9" s="42"/>
      <c r="AH9" s="42"/>
      <c r="AI9" s="42"/>
      <c r="AJ9" s="42"/>
      <c r="AK9" s="33"/>
      <c r="AL9" s="46"/>
    </row>
    <row r="10" spans="1:38" ht="30" customHeight="1" x14ac:dyDescent="0.25">
      <c r="A10" s="1"/>
      <c r="B10" s="24"/>
      <c r="C10" s="124" t="s">
        <v>48</v>
      </c>
      <c r="D10" s="29"/>
      <c r="E10" s="29" t="s">
        <v>49</v>
      </c>
      <c r="F10" s="29"/>
      <c r="G10" s="161" t="s">
        <v>50</v>
      </c>
      <c r="H10" s="161"/>
      <c r="I10" s="1"/>
      <c r="J10" s="1"/>
      <c r="K10" s="139" t="s">
        <v>51</v>
      </c>
      <c r="L10" s="139"/>
      <c r="M10" s="1"/>
      <c r="N10" s="1"/>
      <c r="O10" s="139" t="s">
        <v>52</v>
      </c>
      <c r="P10" s="139"/>
      <c r="T10" s="1"/>
      <c r="U10" s="1"/>
      <c r="V10" s="1"/>
      <c r="W10" s="1"/>
      <c r="X10" s="1"/>
      <c r="Z10" s="125" t="s">
        <v>25</v>
      </c>
      <c r="AA10" s="32" t="str">
        <f>B4</f>
        <v>Stříbrná</v>
      </c>
      <c r="AB10" s="32" t="str">
        <f>B8</f>
        <v>Kuchtová</v>
      </c>
      <c r="AC10" s="56">
        <v>3</v>
      </c>
      <c r="AD10" s="57">
        <v>1</v>
      </c>
      <c r="AE10" s="58"/>
      <c r="AF10" s="41"/>
      <c r="AG10" s="42"/>
      <c r="AH10" s="42"/>
      <c r="AI10" s="42"/>
      <c r="AJ10" s="42"/>
      <c r="AK10" s="33"/>
      <c r="AL10" s="46"/>
    </row>
    <row r="11" spans="1:38" ht="30" customHeight="1" x14ac:dyDescent="0.25">
      <c r="C11" s="29" t="s">
        <v>40</v>
      </c>
      <c r="D11" s="29"/>
      <c r="E11" s="124" t="s">
        <v>41</v>
      </c>
      <c r="F11" s="29"/>
      <c r="G11" s="139" t="s">
        <v>7</v>
      </c>
      <c r="H11" s="139"/>
      <c r="I11" s="1"/>
      <c r="J11" s="1"/>
      <c r="K11" s="139" t="s">
        <v>4</v>
      </c>
      <c r="L11" s="139"/>
      <c r="M11" s="1"/>
      <c r="N11" s="1"/>
      <c r="O11" s="139" t="s">
        <v>42</v>
      </c>
      <c r="P11" s="139"/>
      <c r="Q11" s="139"/>
      <c r="R11" s="139"/>
      <c r="S11" s="29"/>
      <c r="Z11" s="25" t="s">
        <v>26</v>
      </c>
      <c r="AA11" s="32" t="str">
        <f>B5</f>
        <v>Kormundová</v>
      </c>
      <c r="AB11" s="32" t="str">
        <f>B3</f>
        <v>Kasíková</v>
      </c>
      <c r="AC11" s="36">
        <v>0</v>
      </c>
      <c r="AD11" s="39">
        <v>3</v>
      </c>
      <c r="AE11" s="44"/>
      <c r="AF11" s="41"/>
      <c r="AG11" s="42"/>
      <c r="AH11" s="42"/>
      <c r="AI11" s="42"/>
      <c r="AJ11" s="42"/>
      <c r="AK11" s="33"/>
      <c r="AL11" s="46"/>
    </row>
    <row r="12" spans="1:38" ht="30" customHeight="1" x14ac:dyDescent="0.25">
      <c r="A12" s="49"/>
      <c r="B12" s="82"/>
      <c r="C12" s="124" t="s">
        <v>43</v>
      </c>
      <c r="D12" s="29"/>
      <c r="E12" s="124" t="s">
        <v>6</v>
      </c>
      <c r="F12" s="29"/>
      <c r="G12" s="161" t="s">
        <v>44</v>
      </c>
      <c r="H12" s="161"/>
      <c r="I12" s="1"/>
      <c r="J12" s="1"/>
      <c r="K12" s="139" t="s">
        <v>5</v>
      </c>
      <c r="L12" s="139"/>
      <c r="M12" s="1"/>
      <c r="N12" s="1"/>
      <c r="O12" s="139" t="s">
        <v>45</v>
      </c>
      <c r="P12" s="139"/>
      <c r="Q12" s="139"/>
      <c r="R12" s="139"/>
      <c r="S12" s="29"/>
      <c r="T12" s="141"/>
      <c r="U12" s="141"/>
      <c r="V12" s="50"/>
      <c r="W12" s="1"/>
      <c r="X12" s="1"/>
      <c r="Z12" s="125" t="s">
        <v>27</v>
      </c>
      <c r="AA12" s="34" t="str">
        <f>B6</f>
        <v>Skoková</v>
      </c>
      <c r="AB12" s="32" t="str">
        <f>B7</f>
        <v>Horáková</v>
      </c>
      <c r="AC12" s="36">
        <v>0</v>
      </c>
      <c r="AD12" s="39">
        <v>3</v>
      </c>
      <c r="AE12" s="44"/>
      <c r="AF12" s="41"/>
      <c r="AG12" s="42"/>
      <c r="AH12" s="42"/>
      <c r="AI12" s="42"/>
      <c r="AJ12" s="42"/>
      <c r="AK12" s="33"/>
      <c r="AL12" s="46"/>
    </row>
    <row r="13" spans="1:38" ht="30" customHeight="1" x14ac:dyDescent="0.35">
      <c r="A13" s="51"/>
      <c r="B13" s="140"/>
      <c r="C13" s="140"/>
      <c r="D13" s="140"/>
      <c r="E13" s="140"/>
      <c r="F13" s="140"/>
      <c r="G13" s="49"/>
      <c r="H13" s="49"/>
      <c r="I13" s="52"/>
      <c r="J13" s="53"/>
      <c r="K13" s="52"/>
      <c r="L13" s="53"/>
      <c r="M13" s="52"/>
      <c r="N13" s="53"/>
      <c r="O13" s="52"/>
      <c r="P13" s="53"/>
      <c r="Q13" s="52"/>
      <c r="R13" s="53"/>
      <c r="S13" s="53"/>
      <c r="T13" s="54"/>
      <c r="U13" s="55"/>
      <c r="V13" s="49"/>
      <c r="W13" s="51"/>
      <c r="X13" s="51"/>
      <c r="Z13" s="25" t="s">
        <v>28</v>
      </c>
      <c r="AA13" s="34" t="str">
        <f>B8</f>
        <v>Kuchtová</v>
      </c>
      <c r="AB13" s="32" t="str">
        <f>B7</f>
        <v>Horáková</v>
      </c>
      <c r="AC13" s="36">
        <v>1</v>
      </c>
      <c r="AD13" s="39">
        <v>3</v>
      </c>
      <c r="AE13" s="44"/>
      <c r="AF13" s="41"/>
      <c r="AG13" s="42"/>
      <c r="AH13" s="42"/>
      <c r="AI13" s="42"/>
      <c r="AJ13" s="42"/>
      <c r="AK13" s="33"/>
      <c r="AL13" s="46"/>
    </row>
    <row r="14" spans="1:38" ht="30" customHeight="1" x14ac:dyDescent="0.25">
      <c r="A14" s="1"/>
      <c r="B14" s="24"/>
      <c r="T14" s="1"/>
      <c r="U14" s="1"/>
      <c r="V14" s="1"/>
      <c r="W14" s="1"/>
      <c r="X14" s="1"/>
      <c r="Z14" s="25" t="s">
        <v>29</v>
      </c>
      <c r="AA14" s="34" t="str">
        <f>B3</f>
        <v>Kasíková</v>
      </c>
      <c r="AB14" s="32" t="str">
        <f>B6</f>
        <v>Skoková</v>
      </c>
      <c r="AC14" s="56">
        <v>3</v>
      </c>
      <c r="AD14" s="57">
        <v>0</v>
      </c>
      <c r="AE14" s="58"/>
      <c r="AF14" s="41"/>
      <c r="AG14" s="42"/>
      <c r="AH14" s="42"/>
      <c r="AI14" s="42"/>
      <c r="AJ14" s="42"/>
      <c r="AK14" s="33"/>
      <c r="AL14" s="46"/>
    </row>
    <row r="15" spans="1:38" ht="30" customHeight="1" x14ac:dyDescent="0.25">
      <c r="A15" s="1"/>
      <c r="B15" s="24"/>
      <c r="T15" s="1"/>
      <c r="U15" s="1"/>
      <c r="V15" s="1"/>
      <c r="W15" s="1"/>
      <c r="X15" s="1"/>
      <c r="Z15" s="25" t="s">
        <v>30</v>
      </c>
      <c r="AA15" s="32" t="str">
        <f>B4</f>
        <v>Stříbrná</v>
      </c>
      <c r="AB15" s="32" t="str">
        <f>B5</f>
        <v>Kormundová</v>
      </c>
      <c r="AC15" s="56">
        <v>3</v>
      </c>
      <c r="AD15" s="57">
        <v>1</v>
      </c>
      <c r="AE15" s="58"/>
      <c r="AF15" s="41"/>
      <c r="AG15" s="42"/>
      <c r="AH15" s="42"/>
      <c r="AI15" s="42"/>
      <c r="AJ15" s="42"/>
      <c r="AK15" s="33"/>
      <c r="AL15" s="46"/>
    </row>
    <row r="16" spans="1:38" ht="30" customHeight="1" x14ac:dyDescent="0.25">
      <c r="C16" s="29"/>
      <c r="D16" s="29"/>
      <c r="E16" s="29"/>
      <c r="F16" s="29"/>
      <c r="G16" s="139"/>
      <c r="H16" s="139"/>
      <c r="I16" s="1"/>
      <c r="J16" s="1"/>
      <c r="K16" s="139"/>
      <c r="L16" s="139"/>
      <c r="M16" s="1"/>
      <c r="N16" s="1"/>
      <c r="O16" s="139"/>
      <c r="P16" s="139"/>
      <c r="Q16" s="139"/>
      <c r="R16" s="139"/>
      <c r="S16" s="29"/>
      <c r="Z16" s="25" t="s">
        <v>31</v>
      </c>
      <c r="AA16" s="32" t="str">
        <f>B5</f>
        <v>Kormundová</v>
      </c>
      <c r="AB16" s="32" t="str">
        <f>B8</f>
        <v>Kuchtová</v>
      </c>
      <c r="AC16" s="36">
        <v>0</v>
      </c>
      <c r="AD16" s="39">
        <v>3</v>
      </c>
      <c r="AE16" s="44"/>
      <c r="AF16" s="41"/>
      <c r="AG16" s="42"/>
      <c r="AH16" s="42"/>
      <c r="AI16" s="42"/>
      <c r="AJ16" s="42"/>
      <c r="AK16" s="33"/>
      <c r="AL16" s="46"/>
    </row>
    <row r="17" spans="1:38" ht="30" customHeight="1" x14ac:dyDescent="0.25">
      <c r="A17" s="49"/>
      <c r="B17" s="82"/>
      <c r="C17" s="29"/>
      <c r="D17" s="29"/>
      <c r="E17" s="29"/>
      <c r="F17" s="29"/>
      <c r="G17" s="139"/>
      <c r="H17" s="139"/>
      <c r="I17" s="1"/>
      <c r="J17" s="1"/>
      <c r="K17" s="139"/>
      <c r="L17" s="139"/>
      <c r="M17" s="1"/>
      <c r="N17" s="1"/>
      <c r="O17" s="139"/>
      <c r="P17" s="139"/>
      <c r="Q17" s="139"/>
      <c r="R17" s="139"/>
      <c r="S17" s="29"/>
      <c r="T17" s="141"/>
      <c r="U17" s="141"/>
      <c r="V17" s="50"/>
      <c r="W17" s="1"/>
      <c r="X17" s="1"/>
      <c r="Z17" s="25" t="s">
        <v>32</v>
      </c>
      <c r="AA17" s="34" t="str">
        <f>B6</f>
        <v>Skoková</v>
      </c>
      <c r="AB17" s="32" t="str">
        <f>B4</f>
        <v>Stříbrná</v>
      </c>
      <c r="AC17" s="36">
        <v>3</v>
      </c>
      <c r="AD17" s="39">
        <v>1</v>
      </c>
      <c r="AE17" s="44"/>
      <c r="AF17" s="41"/>
      <c r="AG17" s="42"/>
      <c r="AH17" s="42"/>
      <c r="AI17" s="42"/>
      <c r="AJ17" s="42"/>
      <c r="AK17" s="33"/>
      <c r="AL17" s="46"/>
    </row>
    <row r="18" spans="1:38" ht="30" customHeight="1" thickBot="1" x14ac:dyDescent="0.4">
      <c r="A18" s="51"/>
      <c r="B18" s="140"/>
      <c r="C18" s="140"/>
      <c r="D18" s="140"/>
      <c r="E18" s="140"/>
      <c r="F18" s="140"/>
      <c r="G18" s="49"/>
      <c r="H18" s="49"/>
      <c r="I18" s="52"/>
      <c r="J18" s="53"/>
      <c r="K18" s="52"/>
      <c r="L18" s="53"/>
      <c r="M18" s="52"/>
      <c r="N18" s="53"/>
      <c r="O18" s="52"/>
      <c r="P18" s="53"/>
      <c r="Q18" s="52"/>
      <c r="R18" s="53"/>
      <c r="S18" s="53"/>
      <c r="T18" s="54"/>
      <c r="U18" s="55"/>
      <c r="V18" s="49"/>
      <c r="W18" s="51"/>
      <c r="X18" s="51"/>
      <c r="Z18" s="25" t="s">
        <v>33</v>
      </c>
      <c r="AA18" s="34" t="str">
        <f>B7</f>
        <v>Horáková</v>
      </c>
      <c r="AB18" s="32" t="str">
        <f>B3</f>
        <v>Kasíková</v>
      </c>
      <c r="AC18" s="37">
        <v>3</v>
      </c>
      <c r="AD18" s="40">
        <v>2</v>
      </c>
      <c r="AE18" s="45"/>
      <c r="AF18" s="41"/>
      <c r="AG18" s="42"/>
      <c r="AH18" s="42"/>
      <c r="AI18" s="42"/>
      <c r="AJ18" s="42"/>
      <c r="AK18" s="33"/>
      <c r="AL18" s="46"/>
    </row>
  </sheetData>
  <mergeCells count="45">
    <mergeCell ref="Q2:R2"/>
    <mergeCell ref="T2:U2"/>
    <mergeCell ref="B3:D3"/>
    <mergeCell ref="E3:F3"/>
    <mergeCell ref="B4:D4"/>
    <mergeCell ref="E4:F4"/>
    <mergeCell ref="B2:F2"/>
    <mergeCell ref="G2:H2"/>
    <mergeCell ref="I2:J2"/>
    <mergeCell ref="K2:L2"/>
    <mergeCell ref="M2:N2"/>
    <mergeCell ref="O2:P2"/>
    <mergeCell ref="B5:D5"/>
    <mergeCell ref="E5:F5"/>
    <mergeCell ref="B6:D6"/>
    <mergeCell ref="E6:F6"/>
    <mergeCell ref="B7:D7"/>
    <mergeCell ref="E7:F7"/>
    <mergeCell ref="T12:U12"/>
    <mergeCell ref="B8:D8"/>
    <mergeCell ref="E8:F8"/>
    <mergeCell ref="G10:H10"/>
    <mergeCell ref="K10:L10"/>
    <mergeCell ref="O10:P10"/>
    <mergeCell ref="G11:H11"/>
    <mergeCell ref="K11:L11"/>
    <mergeCell ref="O11:P11"/>
    <mergeCell ref="O16:P16"/>
    <mergeCell ref="Q16:R16"/>
    <mergeCell ref="Q11:R11"/>
    <mergeCell ref="G12:H12"/>
    <mergeCell ref="K12:L12"/>
    <mergeCell ref="O12:P12"/>
    <mergeCell ref="Q12:R12"/>
    <mergeCell ref="B13:D13"/>
    <mergeCell ref="E13:F13"/>
    <mergeCell ref="G16:H16"/>
    <mergeCell ref="G17:H17"/>
    <mergeCell ref="K16:L16"/>
    <mergeCell ref="K17:L17"/>
    <mergeCell ref="O17:P17"/>
    <mergeCell ref="Q17:R17"/>
    <mergeCell ref="T17:U17"/>
    <mergeCell ref="B18:D18"/>
    <mergeCell ref="E18:F18"/>
  </mergeCells>
  <pageMargins left="0.31496062992125984" right="0.31496062992125984" top="0.39370078740157483" bottom="0.39370078740157483" header="0.31496062992125984" footer="0.31496062992125984"/>
  <pageSetup paperSize="9" orientation="landscape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94"/>
  <sheetViews>
    <sheetView topLeftCell="A25" workbookViewId="0">
      <selection sqref="A1:D1"/>
    </sheetView>
  </sheetViews>
  <sheetFormatPr defaultColWidth="9.140625" defaultRowHeight="15.75" x14ac:dyDescent="0.25"/>
  <cols>
    <col min="1" max="1" width="4.85546875" style="60" customWidth="1"/>
    <col min="2" max="2" width="26.7109375" style="60" customWidth="1"/>
    <col min="3" max="3" width="26.7109375" style="67" customWidth="1"/>
    <col min="4" max="4" width="9.140625" style="60" customWidth="1"/>
    <col min="5" max="5" width="10.7109375" style="60" customWidth="1"/>
    <col min="6" max="6" width="9.140625" style="60"/>
    <col min="7" max="7" width="5.7109375" style="60" customWidth="1"/>
    <col min="8" max="8" width="24.28515625" style="60" customWidth="1"/>
    <col min="9" max="9" width="27.140625" style="60" customWidth="1"/>
    <col min="10" max="10" width="9.140625" style="60"/>
    <col min="11" max="11" width="25.7109375" style="60" customWidth="1"/>
    <col min="12" max="12" width="27.28515625" style="60" customWidth="1"/>
    <col min="13" max="16384" width="9.140625" style="60"/>
  </cols>
  <sheetData>
    <row r="1" spans="1:15" x14ac:dyDescent="0.25">
      <c r="A1" s="162" t="s">
        <v>57</v>
      </c>
      <c r="B1" s="162"/>
      <c r="C1" s="162"/>
      <c r="D1" s="162"/>
      <c r="H1" s="92"/>
      <c r="I1" s="93"/>
    </row>
    <row r="2" spans="1:15" x14ac:dyDescent="0.25">
      <c r="A2" s="61"/>
      <c r="B2" s="61"/>
      <c r="C2" s="62"/>
      <c r="D2" s="61"/>
    </row>
    <row r="3" spans="1:15" x14ac:dyDescent="0.25">
      <c r="A3" s="63"/>
      <c r="B3" s="64" t="s">
        <v>37</v>
      </c>
      <c r="C3" s="64" t="s">
        <v>38</v>
      </c>
      <c r="D3" s="103" t="s">
        <v>39</v>
      </c>
      <c r="E3" s="108" t="s">
        <v>61</v>
      </c>
      <c r="H3" s="94"/>
      <c r="I3" s="94"/>
      <c r="J3" s="94"/>
      <c r="K3" s="94"/>
      <c r="L3" s="94"/>
      <c r="M3" s="94"/>
      <c r="N3" s="94"/>
      <c r="O3" s="94"/>
    </row>
    <row r="4" spans="1:15" x14ac:dyDescent="0.25">
      <c r="A4" s="63">
        <v>1</v>
      </c>
      <c r="B4" s="72" t="s">
        <v>59</v>
      </c>
      <c r="C4" s="109" t="s">
        <v>60</v>
      </c>
      <c r="D4" s="104">
        <v>1</v>
      </c>
      <c r="E4" s="100">
        <v>2011</v>
      </c>
      <c r="H4" s="77"/>
      <c r="I4" s="78"/>
      <c r="J4" s="78"/>
      <c r="K4" s="77"/>
      <c r="L4" s="78"/>
      <c r="M4" s="78"/>
      <c r="O4" s="67"/>
    </row>
    <row r="5" spans="1:15" x14ac:dyDescent="0.25">
      <c r="A5" s="63">
        <v>2</v>
      </c>
      <c r="B5" s="73" t="s">
        <v>62</v>
      </c>
      <c r="C5" s="110" t="s">
        <v>46</v>
      </c>
      <c r="D5" s="105">
        <v>2</v>
      </c>
      <c r="E5" s="100">
        <v>2013</v>
      </c>
      <c r="H5" s="77"/>
      <c r="I5" s="78"/>
      <c r="J5" s="67"/>
      <c r="K5" s="77"/>
      <c r="L5" s="78"/>
      <c r="M5" s="78"/>
      <c r="O5" s="67"/>
    </row>
    <row r="6" spans="1:15" x14ac:dyDescent="0.25">
      <c r="A6" s="63">
        <v>3</v>
      </c>
      <c r="B6" s="74" t="s">
        <v>63</v>
      </c>
      <c r="C6" s="110" t="s">
        <v>47</v>
      </c>
      <c r="D6" s="106">
        <v>3</v>
      </c>
      <c r="E6" s="100">
        <v>2011</v>
      </c>
      <c r="H6" s="77"/>
      <c r="I6" s="78"/>
      <c r="J6" s="78"/>
      <c r="K6" s="77"/>
      <c r="L6" s="78"/>
      <c r="M6" s="78"/>
      <c r="O6" s="67"/>
    </row>
    <row r="7" spans="1:15" x14ac:dyDescent="0.25">
      <c r="A7" s="63">
        <v>4</v>
      </c>
      <c r="B7" s="70" t="s">
        <v>64</v>
      </c>
      <c r="C7" s="110" t="s">
        <v>65</v>
      </c>
      <c r="D7" s="105">
        <v>4</v>
      </c>
      <c r="E7" s="100">
        <v>2011</v>
      </c>
      <c r="H7" s="79"/>
      <c r="I7" s="78"/>
      <c r="J7" s="78"/>
      <c r="K7" s="77"/>
      <c r="L7" s="78"/>
      <c r="M7" s="78"/>
      <c r="O7" s="67"/>
    </row>
    <row r="8" spans="1:15" x14ac:dyDescent="0.25">
      <c r="A8" s="63">
        <v>5</v>
      </c>
      <c r="B8" s="70" t="s">
        <v>66</v>
      </c>
      <c r="C8" s="110" t="s">
        <v>65</v>
      </c>
      <c r="D8" s="105">
        <v>5</v>
      </c>
      <c r="E8" s="100">
        <v>2011</v>
      </c>
      <c r="H8" s="77"/>
      <c r="I8" s="78"/>
      <c r="J8" s="78"/>
      <c r="K8" s="77"/>
      <c r="L8" s="78"/>
      <c r="M8" s="78"/>
      <c r="O8" s="67"/>
    </row>
    <row r="9" spans="1:15" x14ac:dyDescent="0.25">
      <c r="A9" s="63">
        <v>6</v>
      </c>
      <c r="B9" s="70" t="s">
        <v>67</v>
      </c>
      <c r="C9" s="110" t="s">
        <v>68</v>
      </c>
      <c r="D9" s="105">
        <v>6</v>
      </c>
      <c r="E9" s="100">
        <v>2010</v>
      </c>
      <c r="H9" s="68"/>
      <c r="I9" s="66"/>
      <c r="K9" s="68"/>
      <c r="L9" s="66"/>
      <c r="O9" s="67"/>
    </row>
    <row r="10" spans="1:15" x14ac:dyDescent="0.25">
      <c r="A10" s="63">
        <v>7</v>
      </c>
      <c r="B10" s="72" t="s">
        <v>71</v>
      </c>
      <c r="C10" s="110" t="s">
        <v>53</v>
      </c>
      <c r="D10" s="104">
        <v>8</v>
      </c>
      <c r="E10" s="100">
        <v>2010</v>
      </c>
      <c r="H10" s="68"/>
      <c r="I10" s="66"/>
      <c r="K10" s="68"/>
      <c r="L10" s="66"/>
      <c r="O10" s="67"/>
    </row>
    <row r="11" spans="1:15" x14ac:dyDescent="0.25">
      <c r="A11" s="63">
        <v>8</v>
      </c>
      <c r="B11" s="75" t="s">
        <v>69</v>
      </c>
      <c r="C11" s="110" t="s">
        <v>65</v>
      </c>
      <c r="D11" s="107">
        <v>9</v>
      </c>
      <c r="E11" s="100">
        <v>2012</v>
      </c>
      <c r="H11" s="68"/>
      <c r="I11" s="66"/>
      <c r="K11" s="68"/>
      <c r="L11" s="66"/>
      <c r="O11" s="67"/>
    </row>
    <row r="12" spans="1:15" x14ac:dyDescent="0.25">
      <c r="A12" s="63">
        <v>9</v>
      </c>
      <c r="B12" s="73" t="s">
        <v>72</v>
      </c>
      <c r="C12" s="112" t="s">
        <v>73</v>
      </c>
      <c r="D12" s="107">
        <v>10</v>
      </c>
      <c r="E12" s="100">
        <v>2010</v>
      </c>
      <c r="H12" s="68"/>
      <c r="I12" s="66"/>
      <c r="K12" s="68"/>
      <c r="L12" s="66"/>
      <c r="O12" s="67"/>
    </row>
    <row r="13" spans="1:15" x14ac:dyDescent="0.25">
      <c r="A13" s="63">
        <v>10</v>
      </c>
      <c r="B13" s="117" t="s">
        <v>74</v>
      </c>
      <c r="C13" s="111" t="s">
        <v>53</v>
      </c>
      <c r="D13" s="118">
        <v>12</v>
      </c>
      <c r="E13" s="119">
        <v>2010</v>
      </c>
      <c r="H13" s="61"/>
      <c r="I13" s="66"/>
      <c r="K13" s="61"/>
      <c r="L13" s="66"/>
      <c r="O13" s="67"/>
    </row>
    <row r="14" spans="1:15" x14ac:dyDescent="0.25">
      <c r="A14" s="63">
        <v>11</v>
      </c>
      <c r="B14" s="101" t="s">
        <v>84</v>
      </c>
      <c r="C14" s="110" t="s">
        <v>70</v>
      </c>
      <c r="D14" s="102">
        <v>13</v>
      </c>
      <c r="E14" s="100">
        <v>2012</v>
      </c>
      <c r="H14" s="68"/>
      <c r="I14" s="66"/>
      <c r="K14" s="61"/>
      <c r="L14" s="66"/>
      <c r="O14" s="67"/>
    </row>
    <row r="15" spans="1:15" x14ac:dyDescent="0.25">
      <c r="A15" s="63">
        <v>12</v>
      </c>
      <c r="B15" s="101" t="s">
        <v>85</v>
      </c>
      <c r="C15" s="109" t="s">
        <v>60</v>
      </c>
      <c r="D15" s="102">
        <v>16</v>
      </c>
      <c r="E15" s="100">
        <v>2016</v>
      </c>
      <c r="H15" s="61"/>
      <c r="I15" s="66"/>
      <c r="K15" s="61"/>
      <c r="L15" s="66"/>
      <c r="O15" s="67"/>
    </row>
    <row r="16" spans="1:15" x14ac:dyDescent="0.25">
      <c r="A16" s="61"/>
      <c r="B16" s="68"/>
      <c r="C16" s="66"/>
      <c r="D16" s="66"/>
      <c r="E16" s="67"/>
      <c r="H16" s="66"/>
    </row>
    <row r="17" spans="1:8" x14ac:dyDescent="0.25">
      <c r="A17" s="162" t="s">
        <v>58</v>
      </c>
      <c r="B17" s="162"/>
      <c r="C17" s="162"/>
      <c r="D17" s="162"/>
      <c r="E17" s="67"/>
      <c r="H17" s="66"/>
    </row>
    <row r="18" spans="1:8" x14ac:dyDescent="0.25">
      <c r="A18" s="61"/>
      <c r="B18" s="61"/>
      <c r="C18" s="62"/>
      <c r="D18" s="61"/>
      <c r="E18" s="67"/>
      <c r="H18" s="66"/>
    </row>
    <row r="19" spans="1:8" x14ac:dyDescent="0.25">
      <c r="A19" s="63"/>
      <c r="B19" s="64" t="s">
        <v>37</v>
      </c>
      <c r="C19" s="64" t="s">
        <v>38</v>
      </c>
      <c r="D19" s="103" t="s">
        <v>39</v>
      </c>
      <c r="E19" s="108" t="s">
        <v>61</v>
      </c>
      <c r="H19" s="66"/>
    </row>
    <row r="20" spans="1:8" x14ac:dyDescent="0.25">
      <c r="A20" s="63">
        <v>1</v>
      </c>
      <c r="B20" s="70" t="s">
        <v>75</v>
      </c>
      <c r="C20" s="110" t="s">
        <v>46</v>
      </c>
      <c r="D20" s="71">
        <v>1</v>
      </c>
      <c r="E20" s="102">
        <v>2010</v>
      </c>
    </row>
    <row r="21" spans="1:8" x14ac:dyDescent="0.25">
      <c r="A21" s="63">
        <v>2</v>
      </c>
      <c r="B21" s="70" t="s">
        <v>56</v>
      </c>
      <c r="C21" s="110" t="s">
        <v>47</v>
      </c>
      <c r="D21" s="71">
        <v>2</v>
      </c>
      <c r="E21" s="102">
        <v>2010</v>
      </c>
    </row>
    <row r="22" spans="1:8" x14ac:dyDescent="0.25">
      <c r="A22" s="63">
        <v>3</v>
      </c>
      <c r="B22" s="70" t="s">
        <v>149</v>
      </c>
      <c r="C22" s="110" t="s">
        <v>68</v>
      </c>
      <c r="D22" s="71">
        <v>3</v>
      </c>
      <c r="E22" s="102">
        <v>2011</v>
      </c>
    </row>
    <row r="23" spans="1:8" x14ac:dyDescent="0.25">
      <c r="A23" s="63">
        <v>4</v>
      </c>
      <c r="B23" s="70" t="s">
        <v>79</v>
      </c>
      <c r="C23" s="112" t="s">
        <v>73</v>
      </c>
      <c r="D23" s="71">
        <v>4</v>
      </c>
      <c r="E23" s="102">
        <v>2010</v>
      </c>
    </row>
    <row r="24" spans="1:8" x14ac:dyDescent="0.25">
      <c r="A24" s="63">
        <v>5</v>
      </c>
      <c r="B24" s="70" t="s">
        <v>80</v>
      </c>
      <c r="C24" s="110" t="s">
        <v>47</v>
      </c>
      <c r="D24" s="71">
        <v>6</v>
      </c>
      <c r="E24" s="102">
        <v>2011</v>
      </c>
    </row>
    <row r="25" spans="1:8" x14ac:dyDescent="0.25">
      <c r="A25" s="63">
        <v>6</v>
      </c>
      <c r="B25" s="70" t="s">
        <v>81</v>
      </c>
      <c r="C25" s="110" t="s">
        <v>65</v>
      </c>
      <c r="D25" s="71">
        <v>7</v>
      </c>
      <c r="E25" s="102">
        <v>2013</v>
      </c>
    </row>
    <row r="26" spans="1:8" x14ac:dyDescent="0.25">
      <c r="A26" s="63">
        <v>7</v>
      </c>
      <c r="B26" s="70" t="s">
        <v>82</v>
      </c>
      <c r="C26" s="111" t="s">
        <v>70</v>
      </c>
      <c r="D26" s="71">
        <v>8</v>
      </c>
      <c r="E26" s="102">
        <v>2011</v>
      </c>
    </row>
    <row r="27" spans="1:8" x14ac:dyDescent="0.25">
      <c r="A27" s="63">
        <v>8</v>
      </c>
      <c r="B27" s="70" t="s">
        <v>76</v>
      </c>
      <c r="C27" s="110" t="s">
        <v>47</v>
      </c>
      <c r="D27" s="71">
        <v>10</v>
      </c>
      <c r="E27" s="102">
        <v>2011</v>
      </c>
    </row>
    <row r="28" spans="1:8" x14ac:dyDescent="0.25">
      <c r="A28" s="63">
        <v>9</v>
      </c>
      <c r="B28" s="63" t="s">
        <v>77</v>
      </c>
      <c r="C28" s="110" t="s">
        <v>65</v>
      </c>
      <c r="D28" s="65">
        <v>11</v>
      </c>
      <c r="E28" s="102">
        <v>2013</v>
      </c>
    </row>
    <row r="29" spans="1:8" x14ac:dyDescent="0.25">
      <c r="A29" s="63">
        <v>10</v>
      </c>
      <c r="B29" s="101" t="s">
        <v>78</v>
      </c>
      <c r="C29" s="110" t="s">
        <v>46</v>
      </c>
      <c r="D29" s="102">
        <v>12</v>
      </c>
      <c r="E29" s="102">
        <v>2014</v>
      </c>
    </row>
    <row r="30" spans="1:8" x14ac:dyDescent="0.25">
      <c r="A30" s="63">
        <v>11</v>
      </c>
      <c r="B30" s="101" t="s">
        <v>86</v>
      </c>
      <c r="C30" s="110" t="s">
        <v>65</v>
      </c>
      <c r="D30" s="102">
        <v>16</v>
      </c>
      <c r="E30" s="100">
        <v>2012</v>
      </c>
    </row>
    <row r="31" spans="1:8" x14ac:dyDescent="0.25">
      <c r="A31" s="63">
        <v>12</v>
      </c>
      <c r="B31" s="101" t="s">
        <v>98</v>
      </c>
      <c r="C31" s="101" t="s">
        <v>65</v>
      </c>
      <c r="D31" s="102">
        <v>18</v>
      </c>
      <c r="E31" s="100">
        <v>2012</v>
      </c>
    </row>
    <row r="32" spans="1:8" x14ac:dyDescent="0.25">
      <c r="A32" s="61"/>
      <c r="B32" s="68"/>
      <c r="C32" s="66"/>
      <c r="D32" s="66"/>
      <c r="E32" s="67"/>
    </row>
    <row r="33" spans="1:5" x14ac:dyDescent="0.25">
      <c r="A33" s="126"/>
      <c r="B33" s="115"/>
      <c r="C33" s="127"/>
      <c r="D33" s="127"/>
      <c r="E33" s="128"/>
    </row>
    <row r="34" spans="1:5" x14ac:dyDescent="0.25">
      <c r="A34" s="126"/>
      <c r="B34" s="115"/>
      <c r="C34" s="116"/>
      <c r="D34" s="127"/>
      <c r="E34" s="129"/>
    </row>
    <row r="35" spans="1:5" x14ac:dyDescent="0.25">
      <c r="A35" s="126"/>
      <c r="B35" s="115"/>
      <c r="C35" s="116"/>
      <c r="D35" s="127"/>
      <c r="E35" s="129"/>
    </row>
    <row r="36" spans="1:5" x14ac:dyDescent="0.25">
      <c r="A36" s="126"/>
      <c r="B36" s="115"/>
      <c r="C36" s="116"/>
      <c r="D36" s="127"/>
      <c r="E36" s="129"/>
    </row>
    <row r="37" spans="1:5" x14ac:dyDescent="0.25">
      <c r="A37" s="126"/>
      <c r="B37" s="115"/>
      <c r="C37" s="130"/>
      <c r="D37" s="127"/>
      <c r="E37" s="129"/>
    </row>
    <row r="38" spans="1:5" x14ac:dyDescent="0.25">
      <c r="A38" s="126"/>
      <c r="B38" s="115"/>
      <c r="C38" s="116"/>
      <c r="D38" s="127"/>
      <c r="E38" s="129"/>
    </row>
    <row r="39" spans="1:5" x14ac:dyDescent="0.25">
      <c r="A39" s="126"/>
      <c r="B39" s="115"/>
      <c r="C39" s="116"/>
      <c r="D39" s="127"/>
      <c r="E39" s="129"/>
    </row>
    <row r="40" spans="1:5" x14ac:dyDescent="0.25">
      <c r="A40" s="126"/>
      <c r="B40" s="115"/>
      <c r="C40" s="116"/>
      <c r="D40" s="127"/>
      <c r="E40" s="129"/>
    </row>
    <row r="41" spans="1:5" x14ac:dyDescent="0.25">
      <c r="A41" s="126"/>
      <c r="B41" s="115"/>
      <c r="C41" s="116"/>
      <c r="D41" s="127"/>
      <c r="E41" s="129"/>
    </row>
    <row r="42" spans="1:5" x14ac:dyDescent="0.25">
      <c r="A42" s="126"/>
      <c r="B42" s="115"/>
      <c r="C42" s="115"/>
      <c r="D42" s="127"/>
      <c r="E42" s="129"/>
    </row>
    <row r="43" spans="1:5" x14ac:dyDescent="0.25">
      <c r="A43" s="126"/>
      <c r="B43" s="115"/>
      <c r="C43" s="127"/>
      <c r="D43" s="127"/>
      <c r="E43" s="128"/>
    </row>
    <row r="44" spans="1:5" x14ac:dyDescent="0.25">
      <c r="A44" s="126"/>
      <c r="B44" s="115"/>
      <c r="C44" s="127"/>
      <c r="D44" s="127"/>
      <c r="E44" s="128"/>
    </row>
    <row r="45" spans="1:5" x14ac:dyDescent="0.25">
      <c r="A45" s="126"/>
      <c r="B45" s="115"/>
      <c r="C45" s="127"/>
      <c r="D45" s="127"/>
      <c r="E45" s="128"/>
    </row>
    <row r="46" spans="1:5" x14ac:dyDescent="0.25">
      <c r="A46" s="126"/>
      <c r="B46" s="115"/>
      <c r="C46" s="127"/>
      <c r="D46" s="127"/>
      <c r="E46" s="128"/>
    </row>
    <row r="47" spans="1:5" x14ac:dyDescent="0.25">
      <c r="A47" s="126"/>
      <c r="B47" s="115"/>
      <c r="C47" s="127"/>
      <c r="D47" s="127"/>
      <c r="E47" s="128"/>
    </row>
    <row r="48" spans="1:5" x14ac:dyDescent="0.25">
      <c r="A48" s="126"/>
      <c r="B48" s="115"/>
      <c r="C48" s="127"/>
      <c r="D48" s="127"/>
      <c r="E48" s="128"/>
    </row>
    <row r="49" spans="1:4" x14ac:dyDescent="0.25">
      <c r="A49" s="61"/>
      <c r="B49" s="68"/>
      <c r="C49" s="66"/>
      <c r="D49" s="66"/>
    </row>
    <row r="53" spans="1:4" x14ac:dyDescent="0.25">
      <c r="B53" s="61"/>
      <c r="C53" s="66"/>
      <c r="D53" s="69"/>
    </row>
    <row r="54" spans="1:4" x14ac:dyDescent="0.25">
      <c r="B54" s="61"/>
      <c r="C54" s="66"/>
      <c r="D54" s="66"/>
    </row>
    <row r="55" spans="1:4" x14ac:dyDescent="0.25">
      <c r="B55" s="61"/>
      <c r="C55" s="66"/>
      <c r="D55" s="66"/>
    </row>
    <row r="56" spans="1:4" x14ac:dyDescent="0.25">
      <c r="B56" s="68"/>
      <c r="C56" s="66"/>
      <c r="D56" s="66"/>
    </row>
    <row r="57" spans="1:4" x14ac:dyDescent="0.25">
      <c r="B57" s="68"/>
      <c r="C57" s="66"/>
      <c r="D57" s="66"/>
    </row>
    <row r="58" spans="1:4" x14ac:dyDescent="0.25">
      <c r="B58" s="68"/>
      <c r="C58" s="66"/>
      <c r="D58" s="66"/>
    </row>
    <row r="59" spans="1:4" x14ac:dyDescent="0.25">
      <c r="B59" s="68"/>
      <c r="C59" s="66"/>
      <c r="D59" s="66"/>
    </row>
    <row r="60" spans="1:4" x14ac:dyDescent="0.25">
      <c r="B60" s="61"/>
      <c r="C60" s="66"/>
      <c r="D60" s="66"/>
    </row>
    <row r="61" spans="1:4" x14ac:dyDescent="0.25">
      <c r="B61" s="68"/>
      <c r="C61" s="66"/>
      <c r="D61" s="66"/>
    </row>
    <row r="62" spans="1:4" x14ac:dyDescent="0.25">
      <c r="B62" s="68"/>
      <c r="C62" s="66"/>
      <c r="D62" s="66"/>
    </row>
    <row r="63" spans="1:4" x14ac:dyDescent="0.25">
      <c r="B63" s="68"/>
      <c r="C63" s="66"/>
      <c r="D63" s="66"/>
    </row>
    <row r="64" spans="1:4" x14ac:dyDescent="0.25">
      <c r="B64" s="68"/>
      <c r="C64" s="66"/>
      <c r="D64" s="66"/>
    </row>
    <row r="65" spans="2:4" x14ac:dyDescent="0.25">
      <c r="B65" s="68"/>
      <c r="C65" s="66"/>
      <c r="D65" s="66"/>
    </row>
    <row r="66" spans="2:4" x14ac:dyDescent="0.25">
      <c r="B66" s="61"/>
      <c r="C66" s="66"/>
      <c r="D66" s="66"/>
    </row>
    <row r="67" spans="2:4" x14ac:dyDescent="0.25">
      <c r="B67" s="61"/>
      <c r="C67" s="66"/>
      <c r="D67" s="66"/>
    </row>
    <row r="68" spans="2:4" x14ac:dyDescent="0.25">
      <c r="B68" s="68"/>
      <c r="C68" s="66"/>
      <c r="D68" s="66"/>
    </row>
    <row r="69" spans="2:4" x14ac:dyDescent="0.25">
      <c r="B69" s="68"/>
      <c r="C69" s="66"/>
      <c r="D69" s="66"/>
    </row>
    <row r="70" spans="2:4" x14ac:dyDescent="0.25">
      <c r="B70" s="68"/>
      <c r="C70" s="66"/>
      <c r="D70" s="66"/>
    </row>
    <row r="71" spans="2:4" x14ac:dyDescent="0.25">
      <c r="B71" s="61"/>
      <c r="C71" s="66"/>
      <c r="D71" s="66"/>
    </row>
    <row r="72" spans="2:4" x14ac:dyDescent="0.25">
      <c r="B72" s="61"/>
      <c r="C72" s="66"/>
      <c r="D72" s="66"/>
    </row>
    <row r="73" spans="2:4" x14ac:dyDescent="0.25">
      <c r="B73" s="68"/>
      <c r="C73" s="66"/>
      <c r="D73" s="66"/>
    </row>
    <row r="74" spans="2:4" x14ac:dyDescent="0.25">
      <c r="B74" s="68"/>
      <c r="C74" s="66"/>
      <c r="D74" s="66"/>
    </row>
    <row r="75" spans="2:4" x14ac:dyDescent="0.25">
      <c r="B75" s="68"/>
      <c r="C75" s="66"/>
      <c r="D75" s="66"/>
    </row>
    <row r="76" spans="2:4" x14ac:dyDescent="0.25">
      <c r="B76" s="68"/>
      <c r="C76" s="66"/>
      <c r="D76" s="66"/>
    </row>
    <row r="77" spans="2:4" x14ac:dyDescent="0.25">
      <c r="B77" s="68"/>
      <c r="C77" s="66"/>
      <c r="D77" s="66"/>
    </row>
    <row r="78" spans="2:4" x14ac:dyDescent="0.25">
      <c r="B78" s="68"/>
      <c r="C78" s="66"/>
      <c r="D78" s="66"/>
    </row>
    <row r="81" spans="2:4" x14ac:dyDescent="0.25">
      <c r="B81" s="61"/>
      <c r="C81" s="66"/>
      <c r="D81" s="69"/>
    </row>
    <row r="82" spans="2:4" x14ac:dyDescent="0.25">
      <c r="B82" s="61"/>
      <c r="C82" s="66"/>
      <c r="D82" s="66"/>
    </row>
    <row r="83" spans="2:4" x14ac:dyDescent="0.25">
      <c r="B83" s="68"/>
      <c r="C83" s="66"/>
      <c r="D83" s="66"/>
    </row>
    <row r="84" spans="2:4" x14ac:dyDescent="0.25">
      <c r="B84" s="68"/>
      <c r="C84" s="66"/>
      <c r="D84" s="66"/>
    </row>
    <row r="85" spans="2:4" x14ac:dyDescent="0.25">
      <c r="B85" s="68"/>
      <c r="C85" s="66"/>
      <c r="D85" s="66"/>
    </row>
    <row r="86" spans="2:4" x14ac:dyDescent="0.25">
      <c r="B86" s="68"/>
      <c r="C86" s="66"/>
      <c r="D86" s="66"/>
    </row>
    <row r="87" spans="2:4" x14ac:dyDescent="0.25">
      <c r="B87" s="68"/>
      <c r="C87" s="66"/>
      <c r="D87" s="66"/>
    </row>
    <row r="88" spans="2:4" x14ac:dyDescent="0.25">
      <c r="B88" s="61"/>
      <c r="C88" s="66"/>
      <c r="D88" s="66"/>
    </row>
    <row r="89" spans="2:4" x14ac:dyDescent="0.25">
      <c r="B89" s="61"/>
      <c r="C89" s="66"/>
      <c r="D89" s="66"/>
    </row>
    <row r="90" spans="2:4" x14ac:dyDescent="0.25">
      <c r="B90" s="61"/>
      <c r="C90" s="66"/>
      <c r="D90" s="66"/>
    </row>
    <row r="91" spans="2:4" x14ac:dyDescent="0.25">
      <c r="B91" s="68"/>
      <c r="C91" s="66"/>
      <c r="D91" s="66"/>
    </row>
    <row r="92" spans="2:4" x14ac:dyDescent="0.25">
      <c r="B92" s="61"/>
      <c r="C92" s="66"/>
      <c r="D92" s="66"/>
    </row>
    <row r="93" spans="2:4" x14ac:dyDescent="0.25">
      <c r="B93" s="61"/>
      <c r="C93" s="66"/>
      <c r="D93" s="66"/>
    </row>
    <row r="94" spans="2:4" x14ac:dyDescent="0.25">
      <c r="B94" s="68"/>
      <c r="C94" s="66"/>
      <c r="D94" s="66"/>
    </row>
  </sheetData>
  <mergeCells count="2">
    <mergeCell ref="A1:D1"/>
    <mergeCell ref="A17:D17"/>
  </mergeCells>
  <pageMargins left="1.1023622047244095" right="0.31496062992125984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10</vt:i4>
      </vt:variant>
    </vt:vector>
  </HeadingPairs>
  <TitlesOfParts>
    <vt:vector size="10" baseType="lpstr">
      <vt:lpstr>závěrečná zpráva</vt:lpstr>
      <vt:lpstr>chlapci A</vt:lpstr>
      <vt:lpstr> chlapci B</vt:lpstr>
      <vt:lpstr>chlapci 1 - 6</vt:lpstr>
      <vt:lpstr>chlapci 7 - 12</vt:lpstr>
      <vt:lpstr>dívky C</vt:lpstr>
      <vt:lpstr>dívky D</vt:lpstr>
      <vt:lpstr>dívky 1-6</vt:lpstr>
      <vt:lpstr>dívky 7-12</vt:lpstr>
      <vt:lpstr>prezenčky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2023-04-30T18:05:44Z</dcterms:modified>
</cp:coreProperties>
</file>